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 tabRatio="743" firstSheet="1" activeTab="14"/>
  </bookViews>
  <sheets>
    <sheet name="02 декабря" sheetId="1" state="hidden" r:id="rId1"/>
    <sheet name="2010-2009" sheetId="31" r:id="rId2"/>
    <sheet name="2008-2007" sheetId="12" r:id="rId3"/>
    <sheet name="1 разряд личники" sheetId="10" r:id="rId4"/>
    <sheet name="Лист5" sheetId="8" state="hidden" r:id="rId5"/>
    <sheet name="финалы 1 р" sheetId="32" r:id="rId6"/>
    <sheet name="личники КМС" sheetId="11" r:id="rId7"/>
    <sheet name="мс" sheetId="13" r:id="rId8"/>
    <sheet name="14 окт" sheetId="28" state="hidden" r:id="rId9"/>
    <sheet name="гр 3юн" sheetId="18" r:id="rId10"/>
    <sheet name=" гр 2 юн." sheetId="19" r:id="rId11"/>
    <sheet name="гр 1юн." sheetId="20" r:id="rId12"/>
    <sheet name="гр 3 взр" sheetId="21" r:id="rId13"/>
    <sheet name="гр 2 взр" sheetId="22" r:id="rId14"/>
    <sheet name="гр 1 взр" sheetId="23" r:id="rId15"/>
    <sheet name="КМС гр " sheetId="30" r:id="rId16"/>
    <sheet name="МС  гр" sheetId="25" r:id="rId17"/>
  </sheets>
  <calcPr calcId="145621"/>
</workbook>
</file>

<file path=xl/calcChain.xml><?xml version="1.0" encoding="utf-8"?>
<calcChain xmlns="http://schemas.openxmlformats.org/spreadsheetml/2006/main">
  <c r="A23" i="32" l="1"/>
  <c r="A24" i="32" s="1"/>
  <c r="A25" i="32" s="1"/>
  <c r="A40" i="32"/>
  <c r="A41" i="32" s="1"/>
  <c r="A42" i="32" s="1"/>
  <c r="A43" i="32" s="1"/>
  <c r="A44" i="32" s="1"/>
  <c r="A45" i="32" s="1"/>
  <c r="A30" i="32"/>
  <c r="A31" i="32" s="1"/>
  <c r="A32" i="32" s="1"/>
  <c r="A33" i="32" s="1"/>
  <c r="A34" i="32" s="1"/>
  <c r="A35" i="32" s="1"/>
  <c r="A8" i="32"/>
  <c r="A9" i="32" s="1"/>
  <c r="A10" i="32" s="1"/>
  <c r="A11" i="32" s="1"/>
  <c r="A12" i="32" s="1"/>
  <c r="A13" i="32" s="1"/>
  <c r="A14" i="32" s="1"/>
  <c r="A15" i="32" s="1"/>
  <c r="A11" i="12"/>
  <c r="A12" i="12"/>
  <c r="A13" i="12" s="1"/>
  <c r="G9" i="20"/>
  <c r="G8" i="20"/>
  <c r="G10" i="20"/>
  <c r="G12" i="20"/>
  <c r="G11" i="20"/>
  <c r="G7" i="20"/>
  <c r="G7" i="19"/>
  <c r="G9" i="19"/>
  <c r="G10" i="19"/>
  <c r="G11" i="19"/>
  <c r="G8" i="19"/>
  <c r="G9" i="22"/>
  <c r="G10" i="22"/>
  <c r="G11" i="22"/>
  <c r="G8" i="22"/>
  <c r="G9" i="23"/>
  <c r="G10" i="23"/>
  <c r="G11" i="23"/>
  <c r="G12" i="23"/>
  <c r="J21" i="11"/>
  <c r="I9" i="12"/>
  <c r="I11" i="12"/>
  <c r="I10" i="12"/>
  <c r="I12" i="12"/>
  <c r="I8" i="12"/>
  <c r="I13" i="12"/>
  <c r="A10" i="11"/>
  <c r="A11" i="11" s="1"/>
  <c r="A12" i="11" s="1"/>
  <c r="H27" i="31"/>
  <c r="H28" i="31"/>
  <c r="H30" i="31"/>
  <c r="H26" i="31"/>
  <c r="H29" i="31"/>
  <c r="H31" i="31"/>
  <c r="H10" i="31"/>
  <c r="H13" i="31"/>
  <c r="H9" i="31"/>
  <c r="H12" i="31"/>
  <c r="H11" i="31"/>
  <c r="H8" i="31"/>
  <c r="H14" i="31"/>
  <c r="H7" i="31"/>
  <c r="H15" i="31"/>
  <c r="A27" i="31"/>
  <c r="A28" i="31" s="1"/>
  <c r="A29" i="31" s="1"/>
  <c r="A30" i="31" s="1"/>
  <c r="A31" i="31" s="1"/>
  <c r="A8" i="31"/>
  <c r="B61" i="28"/>
  <c r="B62" i="28" s="1"/>
  <c r="B63" i="28" s="1"/>
  <c r="B64" i="28" s="1"/>
  <c r="J10" i="11" l="1"/>
  <c r="J8" i="11"/>
  <c r="J11" i="11"/>
  <c r="J14" i="11"/>
  <c r="J20" i="11"/>
  <c r="J19" i="11"/>
  <c r="J18" i="11"/>
  <c r="J16" i="11"/>
  <c r="J15" i="11"/>
  <c r="J13" i="11"/>
  <c r="J12" i="11"/>
  <c r="J17" i="11"/>
  <c r="J9" i="11"/>
  <c r="J7" i="13"/>
  <c r="J10" i="13"/>
  <c r="J11" i="13"/>
  <c r="J9" i="13"/>
  <c r="J12" i="13"/>
  <c r="J8" i="13"/>
  <c r="I7" i="12"/>
  <c r="I18" i="12"/>
  <c r="I19" i="12"/>
  <c r="I17" i="12"/>
  <c r="I16" i="12"/>
  <c r="G9" i="30"/>
  <c r="G10" i="30"/>
  <c r="G8" i="30"/>
  <c r="G11" i="30"/>
  <c r="G7" i="30"/>
  <c r="G8" i="25"/>
  <c r="G9" i="25"/>
  <c r="G7" i="25"/>
  <c r="G8" i="23"/>
  <c r="G7" i="22"/>
  <c r="G8" i="21"/>
  <c r="G7" i="21"/>
  <c r="G9" i="21"/>
  <c r="G10" i="21"/>
  <c r="G11" i="21"/>
  <c r="B136" i="28" l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28" i="28"/>
  <c r="B129" i="28" s="1"/>
  <c r="B118" i="28"/>
  <c r="B119" i="28" s="1"/>
  <c r="B120" i="28" s="1"/>
  <c r="B121" i="28" s="1"/>
  <c r="B122" i="28" s="1"/>
  <c r="B123" i="28" s="1"/>
  <c r="B124" i="28" s="1"/>
  <c r="B110" i="28"/>
  <c r="B111" i="28" s="1"/>
  <c r="B112" i="28" s="1"/>
  <c r="B113" i="28" s="1"/>
  <c r="B114" i="28" s="1"/>
  <c r="B96" i="28"/>
  <c r="B97" i="28" s="1"/>
  <c r="B98" i="28" s="1"/>
  <c r="B99" i="28" s="1"/>
  <c r="B69" i="28"/>
  <c r="B70" i="28" s="1"/>
  <c r="B71" i="28" s="1"/>
  <c r="B72" i="28" s="1"/>
  <c r="B73" i="28" s="1"/>
  <c r="B74" i="28" s="1"/>
  <c r="B54" i="28"/>
  <c r="B55" i="28" s="1"/>
  <c r="B56" i="28" s="1"/>
  <c r="B57" i="28" s="1"/>
  <c r="B58" i="28" s="1"/>
  <c r="B59" i="28" s="1"/>
  <c r="B60" i="28" s="1"/>
  <c r="B41" i="28"/>
  <c r="B42" i="28" s="1"/>
  <c r="B43" i="28" s="1"/>
  <c r="B44" i="28" s="1"/>
  <c r="B45" i="28" s="1"/>
  <c r="B46" i="28" s="1"/>
  <c r="B47" i="28" s="1"/>
  <c r="B48" i="28" s="1"/>
  <c r="B49" i="28" s="1"/>
  <c r="B50" i="28" s="1"/>
  <c r="B33" i="28"/>
  <c r="B34" i="28" s="1"/>
  <c r="B35" i="28" s="1"/>
  <c r="B36" i="28" s="1"/>
  <c r="B37" i="28" s="1"/>
  <c r="B22" i="28"/>
  <c r="B23" i="28" s="1"/>
  <c r="B24" i="28" s="1"/>
  <c r="B25" i="28" s="1"/>
  <c r="B26" i="28" s="1"/>
  <c r="B27" i="28" s="1"/>
  <c r="B28" i="28" s="1"/>
  <c r="B29" i="28" s="1"/>
  <c r="J8" i="10"/>
  <c r="J9" i="10"/>
  <c r="J13" i="10"/>
  <c r="J12" i="10"/>
  <c r="J18" i="10"/>
  <c r="J16" i="10"/>
  <c r="J17" i="10"/>
  <c r="J15" i="10"/>
  <c r="J11" i="10"/>
  <c r="J14" i="10"/>
  <c r="J10" i="10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9" i="31"/>
  <c r="A10" i="31" s="1"/>
  <c r="A11" i="31" s="1"/>
  <c r="A12" i="31" s="1"/>
  <c r="A13" i="31" s="1"/>
  <c r="A14" i="31" s="1"/>
  <c r="A15" i="31" s="1"/>
  <c r="A8" i="12"/>
  <c r="A9" i="12" s="1"/>
  <c r="A10" i="12" s="1"/>
  <c r="A13" i="11"/>
  <c r="A14" i="11" s="1"/>
  <c r="A15" i="11" s="1"/>
  <c r="A16" i="11" s="1"/>
  <c r="A17" i="11" s="1"/>
  <c r="A18" i="11" s="1"/>
  <c r="A19" i="11" s="1"/>
  <c r="A20" i="11" s="1"/>
  <c r="A21" i="11" s="1"/>
  <c r="A19" i="32"/>
  <c r="A20" i="32" s="1"/>
  <c r="A21" i="32" s="1"/>
  <c r="A22" i="32" s="1"/>
</calcChain>
</file>

<file path=xl/sharedStrings.xml><?xml version="1.0" encoding="utf-8"?>
<sst xmlns="http://schemas.openxmlformats.org/spreadsheetml/2006/main" count="1322" uniqueCount="515">
  <si>
    <t>1.</t>
  </si>
  <si>
    <t>Лебедева Полина</t>
  </si>
  <si>
    <t>2.</t>
  </si>
  <si>
    <t>г.Шуя</t>
  </si>
  <si>
    <t>3.</t>
  </si>
  <si>
    <t>4.</t>
  </si>
  <si>
    <t>Травнова Дарья</t>
  </si>
  <si>
    <t>г.Кинешма</t>
  </si>
  <si>
    <t>5.</t>
  </si>
  <si>
    <t>Кульпина Ксения</t>
  </si>
  <si>
    <t>6.</t>
  </si>
  <si>
    <t>Алексеева Анастасия</t>
  </si>
  <si>
    <t>ДЮСШ №9</t>
  </si>
  <si>
    <t>Сапожникова Дарья</t>
  </si>
  <si>
    <t>7.</t>
  </si>
  <si>
    <t>Тарасова Дарья</t>
  </si>
  <si>
    <t>Зиник Мария</t>
  </si>
  <si>
    <t>Воронцова Анастасия</t>
  </si>
  <si>
    <t>Костина Дарья</t>
  </si>
  <si>
    <t>Федорук Яна</t>
  </si>
  <si>
    <t>8.</t>
  </si>
  <si>
    <t>Соколова Дарья</t>
  </si>
  <si>
    <t>9.</t>
  </si>
  <si>
    <t>10.</t>
  </si>
  <si>
    <t>Вотинова Анастасия</t>
  </si>
  <si>
    <t>Мокеева Владлена</t>
  </si>
  <si>
    <t>Колесникова Мария</t>
  </si>
  <si>
    <t>Толчеева Алёна</t>
  </si>
  <si>
    <t>Иванова Валерия</t>
  </si>
  <si>
    <t>Сметанина Елена</t>
  </si>
  <si>
    <t>Курмаева Мария</t>
  </si>
  <si>
    <t>Суслова Юлия</t>
  </si>
  <si>
    <t>Мясникова Анастасия</t>
  </si>
  <si>
    <t>Есакова Александра</t>
  </si>
  <si>
    <t>Программа групповых упражнений</t>
  </si>
  <si>
    <t>СДЮСШОР №2</t>
  </si>
  <si>
    <t>г. Шуя</t>
  </si>
  <si>
    <t>ЦВР №2</t>
  </si>
  <si>
    <t>вид</t>
  </si>
  <si>
    <t>11.</t>
  </si>
  <si>
    <t>Барбашова Варвара</t>
  </si>
  <si>
    <t>Яблокова Юлия</t>
  </si>
  <si>
    <t>СДЮСШОР №2, ДЮСШ №9</t>
  </si>
  <si>
    <t>г. Кинешма</t>
  </si>
  <si>
    <t>Яшина Мария</t>
  </si>
  <si>
    <t>"Калинки"</t>
  </si>
  <si>
    <t>Леньшина Екатерина</t>
  </si>
  <si>
    <t>Миронова Дарья</t>
  </si>
  <si>
    <t>"Фортуна"</t>
  </si>
  <si>
    <t>"Колибри"</t>
  </si>
  <si>
    <t>"Вираж"</t>
  </si>
  <si>
    <t>"Радость"</t>
  </si>
  <si>
    <t>"Маков цвет"</t>
  </si>
  <si>
    <t>"Задоринки"</t>
  </si>
  <si>
    <t>"Конфетти"</t>
  </si>
  <si>
    <t>"Ягодки"</t>
  </si>
  <si>
    <t>"Краски"</t>
  </si>
  <si>
    <t>"Дружба"</t>
  </si>
  <si>
    <t>"Ассоль"</t>
  </si>
  <si>
    <t>"Малинки"</t>
  </si>
  <si>
    <t>"Гармония"</t>
  </si>
  <si>
    <t>"Карнавал"</t>
  </si>
  <si>
    <t>"Радуга"</t>
  </si>
  <si>
    <t>"Фиеста"</t>
  </si>
  <si>
    <t>"Лучики"</t>
  </si>
  <si>
    <t>"Милашки"</t>
  </si>
  <si>
    <t>"Красавицы"</t>
  </si>
  <si>
    <t>"Созвездие"</t>
  </si>
  <si>
    <t>"Колокольчики"</t>
  </si>
  <si>
    <t>Иванова Ю.А.</t>
  </si>
  <si>
    <t>"Ласточки"</t>
  </si>
  <si>
    <t>"Триумф"</t>
  </si>
  <si>
    <t>"Шармель"</t>
  </si>
  <si>
    <t>"Жар-птица"</t>
  </si>
  <si>
    <t>Рашевская М.Н.</t>
  </si>
  <si>
    <t>Сиворакша Е.В.</t>
  </si>
  <si>
    <t>Шпехт М.А.</t>
  </si>
  <si>
    <t>Алексеева С.В.</t>
  </si>
  <si>
    <t>Открытый кубок города Иванова по художественной гимнастике в индивидуальной программе и групповых упражнениях</t>
  </si>
  <si>
    <t>стартовый протокол на 02  декабря 2016</t>
  </si>
  <si>
    <t>10.00 — КМС - 2002-2004 (обруч, мяч)</t>
  </si>
  <si>
    <t xml:space="preserve">Иванова Дарья </t>
  </si>
  <si>
    <t>Морозова Елена</t>
  </si>
  <si>
    <t>СДЮШОР №8 «Спартак»</t>
  </si>
  <si>
    <t>Сироткина Полина</t>
  </si>
  <si>
    <t>Шестова Арина</t>
  </si>
  <si>
    <t>10.40 — 2002-2004 (обруч, мяч)</t>
  </si>
  <si>
    <t>Мельчакова Вероника</t>
  </si>
  <si>
    <t>Ермушева Арина</t>
  </si>
  <si>
    <t>Сычёва Дарья</t>
  </si>
  <si>
    <t>Куликова Ксения</t>
  </si>
  <si>
    <t>Каляманова Яна</t>
  </si>
  <si>
    <t>Боцюрко Анастасия</t>
  </si>
  <si>
    <t>Осипова Арина</t>
  </si>
  <si>
    <t>Воробьева Полина</t>
  </si>
  <si>
    <t xml:space="preserve">Шевчук Виктория </t>
  </si>
  <si>
    <t>Опурина Полина</t>
  </si>
  <si>
    <t>Ковальская Кристина</t>
  </si>
  <si>
    <t>Смурова София</t>
  </si>
  <si>
    <t>Винокурова Ольга</t>
  </si>
  <si>
    <t>Морозова Варвара</t>
  </si>
  <si>
    <t>Смурова Александра</t>
  </si>
  <si>
    <t>Шаронова Владислава</t>
  </si>
  <si>
    <t>Федчук Мария</t>
  </si>
  <si>
    <t>14.00 —  2  разряд  - 2007  (б/п, вид)</t>
  </si>
  <si>
    <t>Казанцева Кира</t>
  </si>
  <si>
    <t xml:space="preserve">Моклокова Ксения </t>
  </si>
  <si>
    <t>Юнусова Алиса</t>
  </si>
  <si>
    <t>Балицкая Милолика</t>
  </si>
  <si>
    <t>Котлярова Алена</t>
  </si>
  <si>
    <t>14.40 —  3  разряд  - 2008  (б/п, вид)</t>
  </si>
  <si>
    <t>Хватова Александра</t>
  </si>
  <si>
    <t>Антипина Ксения</t>
  </si>
  <si>
    <t>Стукалова Алиса</t>
  </si>
  <si>
    <t>Трубина Викория</t>
  </si>
  <si>
    <t>Алимова Викория</t>
  </si>
  <si>
    <t>Давыдова Вероника</t>
  </si>
  <si>
    <t>Мохонова Татьяна</t>
  </si>
  <si>
    <t>Саенко Дарья</t>
  </si>
  <si>
    <t>Чистякова Яна</t>
  </si>
  <si>
    <t>Пильщикова Полина</t>
  </si>
  <si>
    <t xml:space="preserve">Садикова Анна </t>
  </si>
  <si>
    <t>Белякова Алиса</t>
  </si>
  <si>
    <t>Смолина Мария</t>
  </si>
  <si>
    <t xml:space="preserve">9. </t>
  </si>
  <si>
    <t>15.40 —  2 юношеский  - 2010  (б/п)</t>
  </si>
  <si>
    <t>Гусина Кристина</t>
  </si>
  <si>
    <t>Сомова Александра</t>
  </si>
  <si>
    <t>Федотова Таисия</t>
  </si>
  <si>
    <t>Амплеева Алина</t>
  </si>
  <si>
    <t>Парахневич Диана</t>
  </si>
  <si>
    <t>Савицкая Анастасия</t>
  </si>
  <si>
    <t xml:space="preserve">Шутова Анна </t>
  </si>
  <si>
    <t xml:space="preserve">16.00 — 1 разряд </t>
  </si>
  <si>
    <t>"Ажур"</t>
  </si>
  <si>
    <t>"Чародейка"</t>
  </si>
  <si>
    <t>"Звездочки"</t>
  </si>
  <si>
    <t>"Ника"</t>
  </si>
  <si>
    <t>"Акварельки"</t>
  </si>
  <si>
    <t>"Серпантин"</t>
  </si>
  <si>
    <t>"Удача"</t>
  </si>
  <si>
    <t xml:space="preserve">"Фортуна" </t>
  </si>
  <si>
    <t>"Ля-ля-фа"</t>
  </si>
  <si>
    <t>"Цветики"</t>
  </si>
  <si>
    <t xml:space="preserve">16.55 — 3 разряд </t>
  </si>
  <si>
    <t>17.20 — МС</t>
  </si>
  <si>
    <t>"Грация"</t>
  </si>
  <si>
    <t>"Возрождение"</t>
  </si>
  <si>
    <t>"Россияночка"</t>
  </si>
  <si>
    <t>"Акварель"</t>
  </si>
  <si>
    <t>"Азарт"</t>
  </si>
  <si>
    <t>18.45 — 3 юношеский разряд (б/п)</t>
  </si>
  <si>
    <t>19.00— 2 юношеский разряд (б/п)</t>
  </si>
  <si>
    <t>"Доброта"</t>
  </si>
  <si>
    <t>"Ладушки"</t>
  </si>
  <si>
    <t>"Фиалки"</t>
  </si>
  <si>
    <t>"Карамельки"</t>
  </si>
  <si>
    <t>Павловская  Апполинария    2003</t>
  </si>
  <si>
    <t xml:space="preserve"> 1.         Введенская Анастасия            2004</t>
  </si>
  <si>
    <t xml:space="preserve">            СДЮСШОР №2</t>
  </si>
  <si>
    <t xml:space="preserve">            ДЮСШ №9</t>
  </si>
  <si>
    <t xml:space="preserve">          ДЮСШ №9</t>
  </si>
  <si>
    <t xml:space="preserve">          г.Шуя</t>
  </si>
  <si>
    <t xml:space="preserve">         СДЮСШОР №2</t>
  </si>
  <si>
    <t xml:space="preserve">         СДЮШОР №8 «Спартак»</t>
  </si>
  <si>
    <t xml:space="preserve">        СДЮСШОР №2</t>
  </si>
  <si>
    <t>11.20 — МС  (обруч, мяч)</t>
  </si>
  <si>
    <t>Моисеева Ольга            2000</t>
  </si>
  <si>
    <t>12.20—  1 разряд 2005-2006 (б/п, вид)</t>
  </si>
  <si>
    <t xml:space="preserve">Зиник Мария         </t>
  </si>
  <si>
    <t xml:space="preserve">10.         Суслова Дарья       </t>
  </si>
  <si>
    <t>2005      г.Щелково</t>
  </si>
  <si>
    <t>13.00 —  1 разряд 2005-2006 (б/п, вид)</t>
  </si>
  <si>
    <t xml:space="preserve">               СДЮСШОР №2</t>
  </si>
  <si>
    <t xml:space="preserve">              (3 вид, 4 вид)</t>
  </si>
  <si>
    <t xml:space="preserve">              г. Кинешма</t>
  </si>
  <si>
    <t xml:space="preserve">Златкина  Анжелина              </t>
  </si>
  <si>
    <t xml:space="preserve">11.        </t>
  </si>
  <si>
    <t xml:space="preserve">Белова  Полина </t>
  </si>
  <si>
    <t>Вахлакова Виктория</t>
  </si>
  <si>
    <t>15.20 —  1 юношеский  - 2009  (б/п)</t>
  </si>
  <si>
    <t xml:space="preserve">              СДЮШОР №8 «Спартак»</t>
  </si>
  <si>
    <t xml:space="preserve">Вахлакова Полина </t>
  </si>
  <si>
    <t>16.30 — 2 разряд</t>
  </si>
  <si>
    <r>
      <t xml:space="preserve"> </t>
    </r>
    <r>
      <rPr>
        <sz val="11"/>
        <rFont val="Calibri"/>
        <family val="2"/>
        <charset val="204"/>
      </rPr>
      <t>1.</t>
    </r>
  </si>
  <si>
    <t xml:space="preserve">"Виктория" </t>
  </si>
  <si>
    <t>17.30 — КМС</t>
  </si>
  <si>
    <t>в/к</t>
  </si>
  <si>
    <t>18.00  -  Парад открытия</t>
  </si>
  <si>
    <t>19.15— 1 юношеский разряд  (б/п)</t>
  </si>
  <si>
    <t>"Русские красавицы"    ДЮСШ №9</t>
  </si>
  <si>
    <t xml:space="preserve"> 3.          </t>
  </si>
  <si>
    <t xml:space="preserve"> ДЮСШ №9</t>
  </si>
  <si>
    <t xml:space="preserve">9.  </t>
  </si>
  <si>
    <t xml:space="preserve">Песьякова Варвара </t>
  </si>
  <si>
    <t xml:space="preserve"> 6.         </t>
  </si>
  <si>
    <t xml:space="preserve"> Кузьмина Елизавета</t>
  </si>
  <si>
    <t xml:space="preserve">Ищук Василиса                           </t>
  </si>
  <si>
    <t>13.30-14.00 Перерыв</t>
  </si>
  <si>
    <t xml:space="preserve">  Хватова Александра</t>
  </si>
  <si>
    <t xml:space="preserve">Корнилова Елизавета              </t>
  </si>
  <si>
    <t>"Пчёлки"</t>
  </si>
  <si>
    <t>Сборная Области КМС</t>
  </si>
  <si>
    <t>Жар-Птица</t>
  </si>
  <si>
    <t>Ласточки</t>
  </si>
  <si>
    <t>Россияночка</t>
  </si>
  <si>
    <t>Шармель</t>
  </si>
  <si>
    <t>Дюсш 9</t>
  </si>
  <si>
    <t>Шуя</t>
  </si>
  <si>
    <t>СДЮСШОР 2</t>
  </si>
  <si>
    <t>СДЮСШОР 8 "Спартак"</t>
  </si>
  <si>
    <t>Зейналова Александра</t>
  </si>
  <si>
    <t>Брылякова Дарья</t>
  </si>
  <si>
    <t>Алексеева Александра</t>
  </si>
  <si>
    <t>Лебедева Анна</t>
  </si>
  <si>
    <t>Загулова Ксения</t>
  </si>
  <si>
    <t xml:space="preserve">Котлярова Алена </t>
  </si>
  <si>
    <t>Кинешма</t>
  </si>
  <si>
    <t>Прищеп Анна</t>
  </si>
  <si>
    <t>Трубина Виктория</t>
  </si>
  <si>
    <t>Дюсш9</t>
  </si>
  <si>
    <t xml:space="preserve">Радуга </t>
  </si>
  <si>
    <t>Колокольчики</t>
  </si>
  <si>
    <t>Калинки</t>
  </si>
  <si>
    <t>Солнышко</t>
  </si>
  <si>
    <t>Ажур</t>
  </si>
  <si>
    <t>Ника</t>
  </si>
  <si>
    <t>СДЮСШОР 2,Дюсш 9</t>
  </si>
  <si>
    <t>Милашки</t>
  </si>
  <si>
    <t>Фиеста</t>
  </si>
  <si>
    <t>Лучики</t>
  </si>
  <si>
    <t>Феникс</t>
  </si>
  <si>
    <t>Карнавал</t>
  </si>
  <si>
    <t>Виктория</t>
  </si>
  <si>
    <t>Ассоль</t>
  </si>
  <si>
    <t>Дюсш9,СДЮСШОР 2</t>
  </si>
  <si>
    <t>Энерджайзер</t>
  </si>
  <si>
    <t>Звездочки</t>
  </si>
  <si>
    <t>Русские красавицы</t>
  </si>
  <si>
    <t>Аврора</t>
  </si>
  <si>
    <t xml:space="preserve">Маков цвет </t>
  </si>
  <si>
    <t xml:space="preserve">Азарт </t>
  </si>
  <si>
    <t>Фортуна</t>
  </si>
  <si>
    <t>№</t>
  </si>
  <si>
    <t>ф.и. гимнастки</t>
  </si>
  <si>
    <t>г.р.</t>
  </si>
  <si>
    <t>школа</t>
  </si>
  <si>
    <t>тренер</t>
  </si>
  <si>
    <t>1 вид</t>
  </si>
  <si>
    <t>2 вид</t>
  </si>
  <si>
    <t>3 вид</t>
  </si>
  <si>
    <t>4 вид</t>
  </si>
  <si>
    <t>сумма</t>
  </si>
  <si>
    <t>место</t>
  </si>
  <si>
    <t>Гл. судья</t>
  </si>
  <si>
    <t>Секретарь</t>
  </si>
  <si>
    <t>КМС  2004-2002 года рождения</t>
  </si>
  <si>
    <t>1 взрослый разряд 2006-2005 года рождения</t>
  </si>
  <si>
    <t>бп</t>
  </si>
  <si>
    <t>Сиваракша Е.В,      Соколова Е.Р.</t>
  </si>
  <si>
    <t>Чернышкова И.А.,     Каюмова К.Ф.</t>
  </si>
  <si>
    <t>Соколова Е.Р, Смыслова И,В.       Кибирева Н.М, Иванова С.А.</t>
  </si>
  <si>
    <t>Политун М.В,                 Митина Н.Э.</t>
  </si>
  <si>
    <t>2008 год рождения</t>
  </si>
  <si>
    <t>2007 год рождения</t>
  </si>
  <si>
    <t>Соколова Е.Р, СмысловаИ,В    Кибирева Н.М, Иванова С.А.</t>
  </si>
  <si>
    <t>Соколова Е.Р, СмысловаИ,В.     Кибирева Н.М, Иванова С.А.</t>
  </si>
  <si>
    <t>Смирнова О.Б.,              Малафеева Н.Е.</t>
  </si>
  <si>
    <t>Политун М.В,Штурманова А.А Ломакина Л.Г</t>
  </si>
  <si>
    <t xml:space="preserve">Есакова  Александра   </t>
  </si>
  <si>
    <t xml:space="preserve">СДЮСШОР №2 </t>
  </si>
  <si>
    <t>МС  2001 год рождения и старше</t>
  </si>
  <si>
    <t>3 юн. Разряд</t>
  </si>
  <si>
    <t>Команда</t>
  </si>
  <si>
    <t>Школа</t>
  </si>
  <si>
    <t>Тренер</t>
  </si>
  <si>
    <t>2 юн. Разряд</t>
  </si>
  <si>
    <t>Ф.И.гимнасток/г.р.</t>
  </si>
  <si>
    <t>Алексеева С.В. Шнабель О.С.</t>
  </si>
  <si>
    <t>1 юн. Разряд</t>
  </si>
  <si>
    <t>"Русские красавицы"</t>
  </si>
  <si>
    <t>Родина Любовь  2008                Пелина  Виктория  2008          Китаева Алёна  2008          Рощупкина Мирослава  2009  Терентьева Виктория  2008</t>
  </si>
  <si>
    <t>"Звёздочки"</t>
  </si>
  <si>
    <t>Лебедева Полина 2008             Лунина Кристина 2008                Прищеп Аня 2008                          Узунова Вика 2008                        Балицкая Арина 2008                Акулова Вика 2009</t>
  </si>
  <si>
    <t>Корнилова Виолетта 2009 Шалугина Арина 2009 Шутова Анна 2010 Федосеева Елизавета 2009  Сомова Александра 2010 Гайбалова София 2009</t>
  </si>
  <si>
    <t>Кибирева Н.М</t>
  </si>
  <si>
    <t>"Маскарад"</t>
  </si>
  <si>
    <t>Рощупкина И.В. Сиворакша Е.В.</t>
  </si>
  <si>
    <t>"Аврора"</t>
  </si>
  <si>
    <t>"Энерджайзер"</t>
  </si>
  <si>
    <t>Политун М.В  Митина Н.Э</t>
  </si>
  <si>
    <t>3 взр.разряд</t>
  </si>
  <si>
    <t>Пакова А.Е</t>
  </si>
  <si>
    <t>Политун М.В Штурманова А.А</t>
  </si>
  <si>
    <t>СДЮСШОР№2  ДЮСШ №9</t>
  </si>
  <si>
    <t>Иванова Ю.А Ратникова О.С</t>
  </si>
  <si>
    <t>2 взр.разряд</t>
  </si>
  <si>
    <t>Соколова Е.Р  Смыслова И.В   Кудрявцева В.В</t>
  </si>
  <si>
    <t>Радуга</t>
  </si>
  <si>
    <t xml:space="preserve">СДЮСШОР№2  </t>
  </si>
  <si>
    <t xml:space="preserve">Иванова Ю.А </t>
  </si>
  <si>
    <t>Рашевская М.Н</t>
  </si>
  <si>
    <t>КМС</t>
  </si>
  <si>
    <t>Соколова Е.Р  Смыслова И.В Кудрявцева В.В</t>
  </si>
  <si>
    <t xml:space="preserve">Рощупкина И.В Политун М.В </t>
  </si>
  <si>
    <t>Соколова Е.Р Смыслова И.В Рашевская М.Н</t>
  </si>
  <si>
    <t>Жар-птица</t>
  </si>
  <si>
    <t>Харитонова А.А Рощупкина И.В</t>
  </si>
  <si>
    <t>Сборная области</t>
  </si>
  <si>
    <t xml:space="preserve">Сиворакша Е.В </t>
  </si>
  <si>
    <t>МС</t>
  </si>
  <si>
    <t>СДЮШОР№8 "Спартак" ДЮСШ №9 СДЮСШОР №2</t>
  </si>
  <si>
    <t>ДЮСШ №9   СДЮСШОР№2</t>
  </si>
  <si>
    <t>Гурбанова Айсу  2007                Иванова Арина  2009          Марычева Настя  2008          Семенова Софья  2008  Бачерикова Настя  2008    Пестерникова Анна 2009</t>
  </si>
  <si>
    <t>Кузнецова Анна  2007        Янушкевич Божена  2007    Нестеренко Ангелина  2008                             Зудина Анфиса  2008                     Касаткина Милана 2008       Лобанова Полина 2007</t>
  </si>
  <si>
    <t>Иванова Ю.А Алексеева С.В</t>
  </si>
  <si>
    <t>СДЮСШОР №2 ДЮСШ№9</t>
  </si>
  <si>
    <t>СДЮШОР№8"Спартак"</t>
  </si>
  <si>
    <t>Смирнова О.Б Малафеева Н.Е</t>
  </si>
  <si>
    <t>Кибирева Н.М Иванова С.А</t>
  </si>
  <si>
    <t>Задоринки</t>
  </si>
  <si>
    <t>Сияние</t>
  </si>
  <si>
    <t>Белякова Вика 2006          2взр.                Рыбакова Алина 2006      2взр.           Винокурова Оля 2006       2взр.                   Чикина Наташа 2006         2взр.               Девочкина Алена 2007     2 взр. Самойлова Арина 2007   2взр.</t>
  </si>
  <si>
    <t>Косихина Маша 2005           1взр. Измайлова Карина 2005     1взр.       Шаталова Алена 2005          1взр. Константинова София 2005 1взр Лебедева Ксения 2005          1взр.</t>
  </si>
  <si>
    <t>Сметанина  Лена  2003      КМС Сметанова Наташа  2003   КМС Червякова Алина  2003      КМС         Блохина Алина  2003          КМС      Смирнова Катя  2003         КМС                             Вялкова Настя  2003         КМС</t>
  </si>
  <si>
    <t>Данилова Арина  2007          2взр.       Воробьёва Нина  2007          2взр.     Колычева Лена  2006            2взр.    Свяцкевич Аня 2006                2взр.          Галевко Алина  2006               2взр.</t>
  </si>
  <si>
    <t>Щеклеина С.В</t>
  </si>
  <si>
    <t>Иванова С.А</t>
  </si>
  <si>
    <t>Егорова Дарья</t>
  </si>
  <si>
    <t>СДЮСШОР№2</t>
  </si>
  <si>
    <t>СДЮШОР 8 "Спартак"</t>
  </si>
  <si>
    <t>Дюсш 9,Сдюшор№8,Сдюсшор№2</t>
  </si>
  <si>
    <t>Хаметова Настя 2007           2взр   Худатова Гуля 2006              2взр.  Сафронова Лена 2006         2взр.    Степанова Света 2006         2взр. Сметанова Юля  2007         2взр.    Галина Вика 2006                2взр.</t>
  </si>
  <si>
    <t>Маскарад</t>
  </si>
  <si>
    <t>Гаранина Саша 2003         1взр.                      Монова Полина  2004        1взр .           Черницова Катя  2004       1взр.              Филиппова Настя  2003     1взр     Белова Лена 2003              1взр.                     Лебедева Лиза  2003         1 взр.</t>
  </si>
  <si>
    <t xml:space="preserve">Гриднева Саша 2004        1 взр                    Курмаева Маша  2003      КМС             Плохова Катя  2004         1взр.               Леньшина Катя 2003        КМС          Шестова Арина 2004       1 взр.    Колесникова Маша 2003 1взр.              </t>
  </si>
  <si>
    <t xml:space="preserve">Триумф </t>
  </si>
  <si>
    <t>Сборная  Ивановской   области №2</t>
  </si>
  <si>
    <t>МК</t>
  </si>
  <si>
    <t>Рудычева Вероника</t>
  </si>
  <si>
    <t>Дюсш№9</t>
  </si>
  <si>
    <t>Чернышкова И.А Каюмова К.Ф</t>
  </si>
  <si>
    <t>Политун М.В,Митина Н.Э Сиворакша Е.В</t>
  </si>
  <si>
    <t>Леднева Саша 2006           1взр            Журавлева Аня 2004         1взр.       Самохина Маша 2004       1взр.          Чернышова Алина 2005   1взр.           Страдина Соня 2005          1взр.  Шувалова Таисия 2005     2взр.</t>
  </si>
  <si>
    <t>Загулова Ксения 2005     1взр.   Воронцова Настя 2005    1взр.         Дюжева Настя 2005         1 взр.                Саид Марьям 2006           2 взр       . Опурина Полина  2005    1взр.</t>
  </si>
  <si>
    <t>Воробьева Полина  2005      1взр.  Соколова Даша  2005           1взр. Ковальская Кристина  2006 1взр. Яблокова Юля 2006              1взр.     Ростова Надя   2005              1взр.         Белова Алеся 2005                 2взр.</t>
  </si>
  <si>
    <t>Воронина Катя 2007   3 взр. Соколова Катя 2007       3 взр. Маркова Алина 2007     3 взр. Полухова Полина 2007 3 взр Мичурина Анна 2008     3 взр.</t>
  </si>
  <si>
    <t>Воробьёва Вика  2007        3взр. Белова Полина  2007        3взр.    Овчинина Лера  2008         3взр. Трубина Вика  2008         3взр.   Ефимова Ксения  2007    3 взр.    Боровкова Лиза 2007        3взр.</t>
  </si>
  <si>
    <t>Амплеева Алина 2010       Гусина Кристина 2010      Саенко Дарья 2009  Парахневич Диана 2009      Ищук Василиса 2010    Чистякова Яна 2009</t>
  </si>
  <si>
    <t>Стлина Диана 2009           Чаплыгина Аделина 2010 Давыдова Даша 2010           Мавкова Юлиана 2010 Кечемаева Катя 2010</t>
  </si>
  <si>
    <t>Голикова Софья 2010      Слепушко Арина 2010         Губарева Аня 2010            Шейченко Софья 2010           Андреева Лера 2010</t>
  </si>
  <si>
    <t>Цветкова Алиса 2010       Гринбарх Алиса 2010            Коптева Дарья 2010               Яковлева Маргарита 2010 Смирнова Дарья 2011</t>
  </si>
  <si>
    <t>Власова Варя 2010              Байкова Арина 2010           Ястребова Василиса 2010 Шпигунова Софья 2010 Бесшапошникова Алена 2009</t>
  </si>
  <si>
    <t>Смирнова Ульяна 2010 Трофимова Вика 2010 Лавренькова Алиса 2011 Пронина Диана 2011   Кувшинова Алина 2010</t>
  </si>
  <si>
    <t>Патрикеева Аня 2011       Творогова Анна 2011         Кузьмина Оля 2011         Кузьмика Ксюша 2011         Коротина Настя 2011</t>
  </si>
  <si>
    <t>14-15 октября 2017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</si>
  <si>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                                           14-15 октября 2017
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</si>
  <si>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                                           
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</si>
  <si>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                                                                                                                        14-15 октября 2017                                                
</t>
  </si>
  <si>
    <t>Шпехт М.А</t>
  </si>
  <si>
    <t>Штурманова А.А.    СС1К</t>
  </si>
  <si>
    <t xml:space="preserve">             Штурманова А.А.    СС1К</t>
  </si>
  <si>
    <t xml:space="preserve">     Штурманова А.А.    СС1К</t>
  </si>
  <si>
    <t xml:space="preserve">             МК</t>
  </si>
  <si>
    <t xml:space="preserve">   Штурманова А.А.    СС1К</t>
  </si>
  <si>
    <t>Стартовый протокол на 14  октября 2017</t>
  </si>
  <si>
    <t xml:space="preserve">Дюжева Анастасия </t>
  </si>
  <si>
    <t>Новожилова И.Д.</t>
  </si>
  <si>
    <t>Цветкова Алиса</t>
  </si>
  <si>
    <t xml:space="preserve">Шипова Полина </t>
  </si>
  <si>
    <t>Шутова Анна</t>
  </si>
  <si>
    <t>Реуцкая Нелли</t>
  </si>
  <si>
    <t>Садикова Анна</t>
  </si>
  <si>
    <t xml:space="preserve">Смолина Мария </t>
  </si>
  <si>
    <t>Пимкина Маргарита</t>
  </si>
  <si>
    <t>Прищеп Анна                       2008</t>
  </si>
  <si>
    <t>Хватова Александра        2008</t>
  </si>
  <si>
    <t>Трубина Ксения                  2008</t>
  </si>
  <si>
    <t>Антипина Ксения              2008</t>
  </si>
  <si>
    <t>Лебедева Полина            2008</t>
  </si>
  <si>
    <t>Стукалова Алиса               2008</t>
  </si>
  <si>
    <t>Казанцева Кира                 2007</t>
  </si>
  <si>
    <t>Златкина Анжелина        2007</t>
  </si>
  <si>
    <t>Юнусова Алиса                 2007</t>
  </si>
  <si>
    <t>Котлярова Алена            2007</t>
  </si>
  <si>
    <t>Вахлакова Вика                 2008</t>
  </si>
  <si>
    <t>Яблокова Юлия                2006</t>
  </si>
  <si>
    <t>Зиник Мария                      2006</t>
  </si>
  <si>
    <t>Дюжева Анастасия          2005</t>
  </si>
  <si>
    <t>Смурова София                  2005</t>
  </si>
  <si>
    <t>Шаронова Владлена       2006</t>
  </si>
  <si>
    <t>Воронцова Анастасия     2005</t>
  </si>
  <si>
    <t>Загулова Ксения                2005</t>
  </si>
  <si>
    <t>Федорук Яна                      2005</t>
  </si>
  <si>
    <t>Соколова Дарья                2005</t>
  </si>
  <si>
    <t>Воробьева Полина          2005</t>
  </si>
  <si>
    <t>Смурова Александра      2005</t>
  </si>
  <si>
    <t>Сироткина Полина       2003</t>
  </si>
  <si>
    <t>Мокеева Владлена      2002</t>
  </si>
  <si>
    <t>Осьминина Кристина  2003</t>
  </si>
  <si>
    <t>Зейналова Александра 2004</t>
  </si>
  <si>
    <t>Морозова Елена             2002</t>
  </si>
  <si>
    <t>Павловская Полина       2003</t>
  </si>
  <si>
    <t>Ермушева Арина           2004</t>
  </si>
  <si>
    <t>Сулова Юлия                   2002</t>
  </si>
  <si>
    <t>Родькина Анастасия     2003</t>
  </si>
  <si>
    <t>Брылякова Дарья          2003</t>
  </si>
  <si>
    <t>Сычева Дарья                  2003</t>
  </si>
  <si>
    <t>Лебедева Анна              2002</t>
  </si>
  <si>
    <t>Данилова Юлия</t>
  </si>
  <si>
    <t>Мясникова Анастаия</t>
  </si>
  <si>
    <t>Чуканова Анна</t>
  </si>
  <si>
    <t>13-40- 14-30  ПЕРЕРЫВ</t>
  </si>
  <si>
    <t xml:space="preserve"> Групповые упражнения</t>
  </si>
  <si>
    <t>14.30 - 14.50  1 взрослый разряд( 1 вид)</t>
  </si>
  <si>
    <t>10.00-10.55      1 разряд 2005-2006 (бп+вид)</t>
  </si>
  <si>
    <t>10.55 -11.15      2010 год рождения БП</t>
  </si>
  <si>
    <t>11.15 -11.25      2009 год рождения БП</t>
  </si>
  <si>
    <t>11.25-12.15     2008-2007   БП+вид</t>
  </si>
  <si>
    <t>12.15-13.10     КМС   2002-2004   2 вида</t>
  </si>
  <si>
    <t>13.10 -13.40     МС        2 вида</t>
  </si>
  <si>
    <t>Русалочки</t>
  </si>
  <si>
    <t>14.50-15.05— 2 взрослый разряд (1 вид)</t>
  </si>
  <si>
    <t>Цветики</t>
  </si>
  <si>
    <t>15.05-15-20—  3 взрослый разряд (бп)</t>
  </si>
  <si>
    <t>15.20-15.35  2 юношеский разряд (бп)</t>
  </si>
  <si>
    <t>Карамельки</t>
  </si>
  <si>
    <t>Фиалки</t>
  </si>
  <si>
    <t>Краски</t>
  </si>
  <si>
    <t>15.35-16.00 1 юношеский  разряд (бп)</t>
  </si>
  <si>
    <t>Акварель</t>
  </si>
  <si>
    <t>Акварельки</t>
  </si>
  <si>
    <t>16.30-16.40               МС (1вид)</t>
  </si>
  <si>
    <t>16.00-16.30             КМС (1вид)</t>
  </si>
  <si>
    <t>Триумф</t>
  </si>
  <si>
    <t>Сборная области МС</t>
  </si>
  <si>
    <t>16-40- 17-00  ПЕРЕРЫВ</t>
  </si>
  <si>
    <t>17.00-18.00      1 разряд 2005-2006 (2вида)</t>
  </si>
  <si>
    <t>СДЮШОР№2</t>
  </si>
  <si>
    <t>Ратникова О.С; Политун М.В.; Штурманова А.А.</t>
  </si>
  <si>
    <t xml:space="preserve">СДЮШОР№8" Спартак"  </t>
  </si>
  <si>
    <t xml:space="preserve">ДЮСШ9 СДЮШОР№8" Спартак"  СДЮСШОР№2  </t>
  </si>
  <si>
    <t>СДЮШОР№8" Спартак"</t>
  </si>
  <si>
    <t>Златкина Анжелина</t>
  </si>
  <si>
    <t>Сычева Дарья</t>
  </si>
  <si>
    <t>Осиминина Кристина</t>
  </si>
  <si>
    <t>Павловская Полина</t>
  </si>
  <si>
    <t>СДЮШОР №2</t>
  </si>
  <si>
    <t>Ломакина Л.Г.</t>
  </si>
  <si>
    <t>Родькина Настя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</si>
  <si>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
</t>
  </si>
  <si>
    <t xml:space="preserve"> 14-15 октября 2017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</si>
  <si>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</t>
  </si>
  <si>
    <t xml:space="preserve">14-15 октября 2017
</t>
  </si>
  <si>
    <t>Кузьмина Елизавета</t>
  </si>
  <si>
    <t>Иванчихина Кира 2008            Ботезат Наталья 2008                Казакова Алина 2008                          Андриевская Даша 2008                       Корчуганова Маша 2008               Ковригина Вика 2009</t>
  </si>
  <si>
    <t xml:space="preserve">   Чемпионат Ивановской области по художественной гимнастике в групповых упражнениях                                                                                                             14-15 октрября 2017</t>
  </si>
  <si>
    <t xml:space="preserve">                                  Чемпионат Ивановской области по художественной гимнастике в групповых упражнениях                                                                                                             14-15 октрября 2017</t>
  </si>
  <si>
    <t xml:space="preserve">   Чемпионат Ивановской области по художественной гимнастике в групповых упражнениях                                                                                                             14-15 октрября 2017
</t>
  </si>
  <si>
    <t>Шипова Полина</t>
  </si>
  <si>
    <t>2009 год рождения</t>
  </si>
  <si>
    <t>Пакова А.Е.</t>
  </si>
  <si>
    <t>СДЮСШОР 8   "Спартак"</t>
  </si>
  <si>
    <t>СДЮШОР№8"    Спартак"</t>
  </si>
  <si>
    <t>Смирнова О.Б., Малафеева Н.Е., Кручинина Т.В.</t>
  </si>
  <si>
    <t>Ефимова Н., Сиворакша Е.В.</t>
  </si>
  <si>
    <t xml:space="preserve">Зиник Мария </t>
  </si>
  <si>
    <t xml:space="preserve">ДЮСШ№9 </t>
  </si>
  <si>
    <t xml:space="preserve">Загулова Ксения </t>
  </si>
  <si>
    <t xml:space="preserve">Федорук Яна </t>
  </si>
  <si>
    <t>Дюжева Анастасия</t>
  </si>
  <si>
    <t>Родькина Настя 2003        КМС        Тетерина Катя 2002  КМС    Следникова Катя 2002   КМС       Орехова Ольга 2003    КМС          Таранушич Лера 2002   КМС           Сычева Даша 2003     КМС</t>
  </si>
  <si>
    <t>Нигматуллина Лина  2007  2взр. Абасова Амина  2007        2взр.    Дейковцева Даша  2008    3взр. Анфиногенова Кира  2008  3взр.   Савченко Анна  2007    2 взр.    Зубкова Полина  2007        2взр.</t>
  </si>
  <si>
    <t>Ломакина Л.Г., Оралова С.А.</t>
  </si>
  <si>
    <t>"Капельки"</t>
  </si>
  <si>
    <t xml:space="preserve">Тимофеева Мария 2008            Демакова Анна  2008                Захарова Софья 2008                          Чернова Кристина 2008                       Манина Дарья 2008              </t>
  </si>
  <si>
    <t>Новожилова И.Д., Курзина Ю.</t>
  </si>
  <si>
    <t>Алексеева С.В., Шнабель О.С.</t>
  </si>
  <si>
    <t>Пимкина Рита 2009    Серова Алиса 2009 Шорохова Полина 2010 Сорокина Лера 2009  Самолюк Вита 2009</t>
  </si>
  <si>
    <t>Кайрова Елена 2009           Журавлева Лиза 2010 Майорова Мария 2010           Федорова Камила 2010 Майорова МАрия 2010  Селезнева Вероника   2010</t>
  </si>
  <si>
    <t>"Конфетки"</t>
  </si>
  <si>
    <t>"Каприз"</t>
  </si>
  <si>
    <t>"Карусель"</t>
  </si>
  <si>
    <t>Ломакина Л.Г. Оралова С.А.</t>
  </si>
  <si>
    <t>Шаронова Владислава    2006</t>
  </si>
  <si>
    <t>Митина Н.Э</t>
  </si>
  <si>
    <t xml:space="preserve">Шерышева Алена 2002  КМС    Соколова Вика 2002       КМС             Смирнова Диана 2002    КМС          Савинова Юля 2002       КМС          Доколина Карина 2003   КМС </t>
  </si>
  <si>
    <t>2010 год рождения</t>
  </si>
  <si>
    <t>Куликова Ксюша 2000   МС Рыбакова Алина 2001  КМС Закирова Сабина 2001  КМС Есакова Саша 1999      МС Моисеева Оля 2000      МС</t>
  </si>
  <si>
    <t xml:space="preserve">Шнабель Анна 2002           КМС                    Якупова Диана  2001  КМС                 Чернышова Настя  2002    КМС             Смирнова Василина 2002   КМС                 Евтихова Вика 2003           КМС                   </t>
  </si>
  <si>
    <t>Ткаля Алена 2001        КМС  Коротаева Варя 2001   КМС Ростунова Юля 2001    КМС Корнилова Лина 2001   КМС Краскова Юля 2001     КМС</t>
  </si>
  <si>
    <t>Вахлакова Вика 2008                 Ищук Вероника 2008                       Делягина Лиза 2008                Воробьева Арина 2008          Бубнова Даша 2008        Клюшкина Ксюша 2008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</si>
  <si>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                                                                                                                                                                                       14-15 октября 2017                                                
    </t>
  </si>
  <si>
    <t>Белякова Алиса 2009  Абдурахманова Алекс.2009          Блеклова Лиза 2009        Маринина Соня 2009  Пильщикова Полина 2009</t>
  </si>
  <si>
    <t xml:space="preserve">Кузьмина Лиза 2010       Ступак Даша  2010 Подгузова Даша 2010  Пачина Арина 2009 Севрикеева Лиза 2009  </t>
  </si>
  <si>
    <t>снята по болезни</t>
  </si>
  <si>
    <t>Соколова Е.Р,    Смыслова И.В, Кибирева Н.М.</t>
  </si>
  <si>
    <t>оценка</t>
  </si>
  <si>
    <t xml:space="preserve">    ФИНАЛ  1 разряд 2005-2006  БП</t>
  </si>
  <si>
    <t xml:space="preserve">     ФИНАЛ  1 разряд 2005-2006   2 вид</t>
  </si>
  <si>
    <t xml:space="preserve"> ФИНАЛ   1 разряд 2005-2006   3 вид</t>
  </si>
  <si>
    <t>СМК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</si>
  <si>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                                                                                                                                        
</t>
  </si>
  <si>
    <t xml:space="preserve">14-15 октября 2017    </t>
  </si>
  <si>
    <t xml:space="preserve">     Шпехт М.А.            СМК</t>
  </si>
  <si>
    <t xml:space="preserve">Алексеева Настя 2007    3взр. Подгузова Ксения 2007   3взр.           Иванова Настя 2007        3взр.  Суворова Полина 2007   3взр.   Чумейкина Катя 2007     3 взр. </t>
  </si>
  <si>
    <t xml:space="preserve">    ФИНАЛ  1 разряд 2005-2006  2 вид</t>
  </si>
  <si>
    <t xml:space="preserve">Харитонова А.А  Рощупкина И.В </t>
  </si>
  <si>
    <t>Балашова Арина      2006         3 взр. Сапожникова Даша 2007       3 взр. Куликова Анна         2008        3 взр.             Шевчук Виктория    2006        3взр.        Николаева Светлана 2007      3 взр.</t>
  </si>
  <si>
    <t xml:space="preserve"> Беззубова Вера  2006          2взр.           Лаптева Арина  2006            2взр.      Голубева Вероника  2006     2взр.            Райкова Аня 2005                 1 юн  Карпенкова Алина 2004       1 юн</t>
  </si>
  <si>
    <t>1 взрослый разряд</t>
  </si>
  <si>
    <t xml:space="preserve">Байдина Валерия 2006        2 взр.                  Найденова Лиза 2006          2взр.      Баранова Алина 2006            2взр.                    Доброцветова Ксения 2006   2взр.                                            Мартынова Катя 2007            2взр. </t>
  </si>
  <si>
    <t xml:space="preserve">Открытый турнир «ЗОЛОТАЯ ОСЕНЬ» 
Ивановской областной спортивной общественной организации 
«Федерация художественной гимнастики имени Зинаиды Михайловны Матвеевой»
 в групповых упражнениях и индивидуальной программе                                                                                                                                                                               
</t>
  </si>
  <si>
    <t xml:space="preserve"> 14-15 октября 2017 </t>
  </si>
  <si>
    <t>Иванова Ю.А Политун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</si>
</sst>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u/>
      <sz val="14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u/>
      <sz val="12"/>
      <name val="Calibri"/>
      <family val="2"/>
      <charset val="204"/>
    </font>
    <font>
      <b/>
      <sz val="14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/>
    <xf numFmtId="0" fontId="7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 shrinkToFit="1"/>
    </xf>
    <xf numFmtId="0" fontId="15" fillId="0" borderId="0" xfId="0" applyFont="1"/>
    <xf numFmtId="0" fontId="20" fillId="0" borderId="0" xfId="0" applyFont="1" applyAlignment="1">
      <alignment horizontal="center" wrapText="1" shrinkToFit="1"/>
    </xf>
    <xf numFmtId="2" fontId="15" fillId="0" borderId="0" xfId="0" applyNumberFormat="1" applyFont="1"/>
    <xf numFmtId="0" fontId="20" fillId="0" borderId="0" xfId="0" applyFont="1" applyAlignment="1">
      <alignment vertical="center" wrapText="1" shrinkToFi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/>
    <xf numFmtId="0" fontId="16" fillId="0" borderId="3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17" fillId="0" borderId="0" xfId="0" applyFont="1" applyBorder="1"/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0" xfId="0" applyFont="1"/>
    <xf numFmtId="0" fontId="16" fillId="0" borderId="0" xfId="0" applyFont="1"/>
    <xf numFmtId="0" fontId="0" fillId="0" borderId="0" xfId="0" applyAlignment="1">
      <alignment horizontal="center" vertical="center"/>
    </xf>
    <xf numFmtId="0" fontId="16" fillId="0" borderId="4" xfId="0" applyFont="1" applyBorder="1"/>
    <xf numFmtId="49" fontId="16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wrapText="1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0" xfId="0" applyFont="1"/>
    <xf numFmtId="0" fontId="4" fillId="0" borderId="0" xfId="0" applyFont="1" applyFill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 horizontal="left"/>
    </xf>
    <xf numFmtId="0" fontId="6" fillId="0" borderId="7" xfId="0" applyFont="1" applyBorder="1" applyAlignment="1">
      <alignment wrapTex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164" fontId="16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2" fontId="16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vertical="center" wrapText="1"/>
    </xf>
    <xf numFmtId="49" fontId="22" fillId="0" borderId="4" xfId="0" applyNumberFormat="1" applyFont="1" applyFill="1" applyBorder="1" applyAlignment="1">
      <alignment horizontal="left" wrapText="1"/>
    </xf>
    <xf numFmtId="49" fontId="16" fillId="0" borderId="4" xfId="0" applyNumberFormat="1" applyFont="1" applyFill="1" applyBorder="1" applyAlignment="1">
      <alignment horizontal="center" vertical="center" wrapText="1" shrinkToFit="1"/>
    </xf>
    <xf numFmtId="2" fontId="16" fillId="0" borderId="6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 shrinkToFit="1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 shrinkToFit="1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 shrinkToFi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shrinkToFi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left" wrapText="1"/>
    </xf>
    <xf numFmtId="2" fontId="16" fillId="0" borderId="5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16" fillId="0" borderId="0" xfId="0" applyNumberFormat="1" applyFont="1" applyAlignment="1">
      <alignment horizontal="left"/>
    </xf>
    <xf numFmtId="2" fontId="16" fillId="0" borderId="0" xfId="0" applyNumberFormat="1" applyFont="1" applyAlignment="1"/>
    <xf numFmtId="49" fontId="16" fillId="0" borderId="12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Font="1"/>
    <xf numFmtId="2" fontId="1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0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0" fillId="0" borderId="1" xfId="0" applyBorder="1"/>
    <xf numFmtId="0" fontId="5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wrapText="1" shrinkToFit="1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5" fillId="0" borderId="4" xfId="0" applyNumberFormat="1" applyFont="1" applyFill="1" applyBorder="1" applyAlignment="1">
      <alignment horizontal="left" wrapText="1"/>
    </xf>
    <xf numFmtId="49" fontId="25" fillId="0" borderId="5" xfId="0" applyNumberFormat="1" applyFont="1" applyFill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left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wrapText="1"/>
    </xf>
    <xf numFmtId="0" fontId="24" fillId="0" borderId="0" xfId="0" applyFont="1" applyAlignment="1">
      <alignment vertical="center" wrapText="1" shrinkToFit="1"/>
    </xf>
    <xf numFmtId="0" fontId="6" fillId="0" borderId="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2" fontId="16" fillId="0" borderId="11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zoomScaleNormal="100" workbookViewId="0">
      <selection activeCell="D170" sqref="D170"/>
    </sheetView>
  </sheetViews>
  <sheetFormatPr defaultRowHeight="12.75" x14ac:dyDescent="0.2"/>
  <cols>
    <col min="1" max="1" width="6"/>
    <col min="2" max="2" width="4" customWidth="1"/>
    <col min="3" max="3" width="24.7109375" customWidth="1"/>
    <col min="4" max="4" width="11.5703125"/>
    <col min="5" max="5" width="14.5703125" customWidth="1"/>
    <col min="6" max="1025" width="11.5703125"/>
  </cols>
  <sheetData>
    <row r="1" spans="1:12" ht="18.399999999999999" customHeight="1" x14ac:dyDescent="0.2">
      <c r="A1" s="1"/>
      <c r="B1" s="198" t="s">
        <v>78</v>
      </c>
      <c r="C1" s="198"/>
      <c r="D1" s="198"/>
      <c r="E1" s="198"/>
      <c r="F1" s="198"/>
    </row>
    <row r="2" spans="1:12" ht="18.399999999999999" customHeight="1" x14ac:dyDescent="0.2">
      <c r="A2" s="1"/>
      <c r="B2" s="198"/>
      <c r="C2" s="198"/>
      <c r="D2" s="198"/>
      <c r="E2" s="198"/>
      <c r="F2" s="198"/>
    </row>
    <row r="3" spans="1:12" ht="18.399999999999999" customHeight="1" x14ac:dyDescent="0.2">
      <c r="A3" s="1"/>
      <c r="B3" s="198"/>
      <c r="C3" s="198"/>
      <c r="D3" s="198"/>
      <c r="E3" s="198"/>
      <c r="F3" s="198"/>
    </row>
    <row r="4" spans="1:12" ht="18.399999999999999" customHeight="1" x14ac:dyDescent="0.2">
      <c r="A4" s="1"/>
      <c r="B4" s="2"/>
      <c r="C4" s="2"/>
    </row>
    <row r="5" spans="1:12" ht="18.399999999999999" customHeight="1" x14ac:dyDescent="0.2">
      <c r="A5" s="1"/>
      <c r="B5" s="199" t="s">
        <v>79</v>
      </c>
      <c r="C5" s="199"/>
      <c r="D5" s="199"/>
      <c r="E5" s="199"/>
      <c r="F5" s="199"/>
    </row>
    <row r="6" spans="1:12" ht="18.399999999999999" customHeight="1" x14ac:dyDescent="0.2">
      <c r="A6" s="1"/>
      <c r="B6" s="2"/>
      <c r="C6" s="2"/>
    </row>
    <row r="7" spans="1:12" ht="41.25" customHeight="1" x14ac:dyDescent="0.2">
      <c r="A7" s="1"/>
      <c r="B7" s="9"/>
      <c r="C7" s="195" t="s">
        <v>80</v>
      </c>
      <c r="D7" s="195"/>
      <c r="E7" s="195"/>
    </row>
    <row r="8" spans="1:12" ht="18.399999999999999" customHeight="1" x14ac:dyDescent="0.2">
      <c r="A8" s="1"/>
      <c r="B8" s="10" t="s">
        <v>0</v>
      </c>
      <c r="C8" s="10" t="s">
        <v>81</v>
      </c>
      <c r="D8" s="10">
        <v>2004</v>
      </c>
      <c r="E8" s="10" t="s">
        <v>36</v>
      </c>
    </row>
    <row r="9" spans="1:12" ht="18.399999999999999" customHeight="1" x14ac:dyDescent="0.2">
      <c r="A9" s="1"/>
      <c r="B9" s="10" t="s">
        <v>2</v>
      </c>
      <c r="C9" s="10" t="s">
        <v>87</v>
      </c>
      <c r="D9" s="10">
        <v>2004</v>
      </c>
      <c r="E9" s="10" t="s">
        <v>83</v>
      </c>
      <c r="J9" s="2"/>
      <c r="K9" s="4"/>
      <c r="L9" s="5"/>
    </row>
    <row r="10" spans="1:12" ht="18.399999999999999" customHeight="1" x14ac:dyDescent="0.2">
      <c r="A10" s="1"/>
      <c r="B10" s="10" t="s">
        <v>4</v>
      </c>
      <c r="C10" s="10" t="s">
        <v>82</v>
      </c>
      <c r="D10" s="10">
        <v>2002</v>
      </c>
      <c r="E10" s="10" t="s">
        <v>35</v>
      </c>
    </row>
    <row r="11" spans="1:12" ht="18.399999999999999" customHeight="1" x14ac:dyDescent="0.2">
      <c r="A11" s="1"/>
      <c r="B11" s="10" t="s">
        <v>5</v>
      </c>
      <c r="C11" s="10" t="s">
        <v>29</v>
      </c>
      <c r="D11" s="10">
        <v>2003</v>
      </c>
      <c r="E11" s="10" t="s">
        <v>83</v>
      </c>
    </row>
    <row r="12" spans="1:12" ht="18.399999999999999" customHeight="1" x14ac:dyDescent="0.2">
      <c r="A12" s="1"/>
      <c r="B12" s="10" t="s">
        <v>8</v>
      </c>
      <c r="C12" s="10" t="s">
        <v>27</v>
      </c>
      <c r="D12" s="10">
        <v>2002</v>
      </c>
      <c r="E12" s="10" t="s">
        <v>35</v>
      </c>
    </row>
    <row r="13" spans="1:12" ht="18.399999999999999" customHeight="1" x14ac:dyDescent="0.2">
      <c r="A13" s="1"/>
      <c r="B13" s="10" t="s">
        <v>10</v>
      </c>
      <c r="C13" s="10" t="s">
        <v>47</v>
      </c>
      <c r="D13" s="10">
        <v>2004</v>
      </c>
      <c r="E13" s="10" t="s">
        <v>83</v>
      </c>
    </row>
    <row r="14" spans="1:12" ht="18.399999999999999" customHeight="1" x14ac:dyDescent="0.2">
      <c r="A14" s="1"/>
      <c r="B14" s="10" t="s">
        <v>14</v>
      </c>
      <c r="C14" s="10" t="s">
        <v>84</v>
      </c>
      <c r="D14" s="10">
        <v>2003</v>
      </c>
      <c r="E14" s="10" t="s">
        <v>35</v>
      </c>
    </row>
    <row r="15" spans="1:12" ht="18.399999999999999" customHeight="1" x14ac:dyDescent="0.2">
      <c r="A15" s="1"/>
      <c r="B15" s="10" t="s">
        <v>20</v>
      </c>
      <c r="C15" s="10" t="s">
        <v>25</v>
      </c>
      <c r="D15" s="10">
        <v>2002</v>
      </c>
      <c r="E15" s="10" t="s">
        <v>83</v>
      </c>
    </row>
    <row r="16" spans="1:12" ht="18.399999999999999" customHeight="1" x14ac:dyDescent="0.2">
      <c r="A16" s="1"/>
      <c r="B16" s="10" t="s">
        <v>22</v>
      </c>
      <c r="C16" s="10" t="s">
        <v>85</v>
      </c>
      <c r="D16" s="10">
        <v>2004</v>
      </c>
      <c r="E16" s="10" t="s">
        <v>35</v>
      </c>
    </row>
    <row r="17" spans="1:5" ht="18.399999999999999" customHeight="1" x14ac:dyDescent="0.2">
      <c r="A17" s="1"/>
      <c r="B17" s="10" t="s">
        <v>23</v>
      </c>
      <c r="C17" s="10" t="s">
        <v>157</v>
      </c>
      <c r="D17" s="10" t="s">
        <v>12</v>
      </c>
    </row>
    <row r="18" spans="1:5" ht="18.399999999999999" customHeight="1" x14ac:dyDescent="0.2">
      <c r="A18" s="1"/>
      <c r="B18" s="11" t="s">
        <v>86</v>
      </c>
    </row>
    <row r="19" spans="1:5" ht="18.399999999999999" customHeight="1" x14ac:dyDescent="0.2">
      <c r="A19" s="1"/>
      <c r="B19" s="10" t="s">
        <v>158</v>
      </c>
      <c r="C19" s="10" t="s">
        <v>83</v>
      </c>
    </row>
    <row r="20" spans="1:5" ht="18.399999999999999" customHeight="1" x14ac:dyDescent="0.2">
      <c r="A20" s="1"/>
      <c r="B20" s="10" t="s">
        <v>2</v>
      </c>
      <c r="C20" s="10" t="s">
        <v>88</v>
      </c>
      <c r="D20" s="10">
        <v>2004</v>
      </c>
      <c r="E20" s="10" t="s">
        <v>159</v>
      </c>
    </row>
    <row r="21" spans="1:5" ht="18.399999999999999" customHeight="1" x14ac:dyDescent="0.2">
      <c r="A21" s="1"/>
      <c r="B21" s="10" t="s">
        <v>4</v>
      </c>
      <c r="C21" s="10" t="s">
        <v>26</v>
      </c>
      <c r="D21" s="10">
        <v>2003</v>
      </c>
      <c r="E21" s="10" t="s">
        <v>160</v>
      </c>
    </row>
    <row r="22" spans="1:5" ht="18.399999999999999" customHeight="1" x14ac:dyDescent="0.2">
      <c r="A22" s="1"/>
      <c r="B22" s="10" t="s">
        <v>5</v>
      </c>
      <c r="C22" s="10" t="s">
        <v>31</v>
      </c>
      <c r="D22" s="10">
        <v>2002</v>
      </c>
      <c r="E22" s="10" t="s">
        <v>161</v>
      </c>
    </row>
    <row r="23" spans="1:5" ht="18.399999999999999" customHeight="1" x14ac:dyDescent="0.2">
      <c r="A23" s="1"/>
      <c r="B23" s="10" t="s">
        <v>8</v>
      </c>
      <c r="C23" s="10" t="s">
        <v>30</v>
      </c>
      <c r="D23" s="10">
        <v>2003</v>
      </c>
      <c r="E23" s="10" t="s">
        <v>162</v>
      </c>
    </row>
    <row r="24" spans="1:5" ht="18.399999999999999" customHeight="1" x14ac:dyDescent="0.2">
      <c r="A24" s="1"/>
      <c r="B24" s="10" t="s">
        <v>10</v>
      </c>
      <c r="C24" s="10" t="s">
        <v>24</v>
      </c>
      <c r="D24" s="10">
        <v>2004</v>
      </c>
      <c r="E24" s="10" t="s">
        <v>163</v>
      </c>
    </row>
    <row r="25" spans="1:5" ht="18.399999999999999" customHeight="1" x14ac:dyDescent="0.2">
      <c r="A25" s="1"/>
      <c r="B25" s="10" t="s">
        <v>14</v>
      </c>
      <c r="C25" s="10" t="s">
        <v>28</v>
      </c>
      <c r="D25" s="10">
        <v>2003</v>
      </c>
      <c r="E25" s="10" t="s">
        <v>164</v>
      </c>
    </row>
    <row r="26" spans="1:5" ht="18.399999999999999" customHeight="1" x14ac:dyDescent="0.2">
      <c r="A26" s="1"/>
      <c r="B26" s="10" t="s">
        <v>20</v>
      </c>
      <c r="C26" s="10" t="s">
        <v>89</v>
      </c>
      <c r="D26" s="10">
        <v>2003</v>
      </c>
      <c r="E26" s="10" t="s">
        <v>165</v>
      </c>
    </row>
    <row r="27" spans="1:5" ht="18.399999999999999" customHeight="1" x14ac:dyDescent="0.2">
      <c r="A27" s="1"/>
      <c r="B27" s="10" t="s">
        <v>22</v>
      </c>
      <c r="C27" s="10" t="s">
        <v>46</v>
      </c>
      <c r="D27" s="10">
        <v>2003</v>
      </c>
      <c r="E27" s="10" t="s">
        <v>165</v>
      </c>
    </row>
    <row r="28" spans="1:5" ht="18.399999999999999" customHeight="1" x14ac:dyDescent="0.2">
      <c r="A28" s="1"/>
      <c r="B28" s="11" t="s">
        <v>166</v>
      </c>
    </row>
    <row r="29" spans="1:5" ht="18.399999999999999" customHeight="1" x14ac:dyDescent="0.2">
      <c r="A29" s="1"/>
      <c r="B29" s="10" t="s">
        <v>0</v>
      </c>
      <c r="C29" s="10" t="s">
        <v>90</v>
      </c>
      <c r="D29" s="10">
        <v>2000</v>
      </c>
      <c r="E29" s="10" t="s">
        <v>83</v>
      </c>
    </row>
    <row r="30" spans="1:5" ht="18.399999999999999" customHeight="1" x14ac:dyDescent="0.2">
      <c r="A30" s="1"/>
      <c r="B30" s="10" t="s">
        <v>2</v>
      </c>
      <c r="C30" s="10" t="s">
        <v>93</v>
      </c>
      <c r="D30" s="10">
        <v>2001</v>
      </c>
      <c r="E30" s="10" t="s">
        <v>35</v>
      </c>
    </row>
    <row r="31" spans="1:5" ht="18.399999999999999" customHeight="1" x14ac:dyDescent="0.2">
      <c r="A31" s="1"/>
      <c r="B31" s="10" t="s">
        <v>4</v>
      </c>
      <c r="C31" s="10" t="s">
        <v>32</v>
      </c>
      <c r="D31" s="10">
        <v>2000</v>
      </c>
      <c r="E31" s="10" t="s">
        <v>83</v>
      </c>
    </row>
    <row r="32" spans="1:5" ht="18.399999999999999" customHeight="1" x14ac:dyDescent="0.2">
      <c r="A32" s="1"/>
      <c r="B32" s="10" t="s">
        <v>5</v>
      </c>
      <c r="C32" s="10" t="s">
        <v>91</v>
      </c>
      <c r="D32" s="10">
        <v>2001</v>
      </c>
      <c r="E32" s="10" t="s">
        <v>35</v>
      </c>
    </row>
    <row r="33" spans="1:5" ht="18.399999999999999" customHeight="1" x14ac:dyDescent="0.2">
      <c r="A33" s="1"/>
      <c r="B33" s="10" t="s">
        <v>8</v>
      </c>
      <c r="C33" s="10" t="s">
        <v>92</v>
      </c>
      <c r="D33" s="10">
        <v>2000</v>
      </c>
      <c r="E33" s="10" t="s">
        <v>83</v>
      </c>
    </row>
    <row r="34" spans="1:5" ht="18.399999999999999" customHeight="1" x14ac:dyDescent="0.2">
      <c r="A34" s="1"/>
      <c r="B34" s="10" t="s">
        <v>10</v>
      </c>
      <c r="C34" s="10" t="s">
        <v>167</v>
      </c>
      <c r="D34" s="10" t="s">
        <v>83</v>
      </c>
    </row>
    <row r="35" spans="1:5" ht="18.399999999999999" customHeight="1" x14ac:dyDescent="0.2">
      <c r="A35" s="1"/>
      <c r="B35" s="10" t="s">
        <v>20</v>
      </c>
      <c r="C35" s="10" t="s">
        <v>33</v>
      </c>
      <c r="D35" s="10">
        <v>2000</v>
      </c>
      <c r="E35" s="10" t="s">
        <v>35</v>
      </c>
    </row>
    <row r="36" spans="1:5" ht="18.399999999999999" customHeight="1" x14ac:dyDescent="0.2">
      <c r="A36" s="1"/>
      <c r="B36" s="16" t="s">
        <v>168</v>
      </c>
    </row>
    <row r="37" spans="1:5" ht="18.399999999999999" customHeight="1" x14ac:dyDescent="0.2">
      <c r="A37" s="1"/>
      <c r="B37" s="10" t="s">
        <v>0</v>
      </c>
      <c r="C37" s="10" t="s">
        <v>94</v>
      </c>
      <c r="D37" s="10">
        <v>2005</v>
      </c>
      <c r="E37" s="10" t="s">
        <v>83</v>
      </c>
    </row>
    <row r="38" spans="1:5" ht="18.399999999999999" customHeight="1" x14ac:dyDescent="0.2">
      <c r="A38" s="1"/>
      <c r="B38" s="10" t="s">
        <v>2</v>
      </c>
      <c r="C38" s="10" t="s">
        <v>95</v>
      </c>
      <c r="D38" s="10">
        <v>2006</v>
      </c>
      <c r="E38" s="10" t="s">
        <v>3</v>
      </c>
    </row>
    <row r="39" spans="1:5" ht="18.399999999999999" customHeight="1" x14ac:dyDescent="0.2">
      <c r="A39" s="1"/>
      <c r="B39" s="10" t="s">
        <v>4</v>
      </c>
      <c r="C39" s="10" t="s">
        <v>96</v>
      </c>
      <c r="D39" s="10">
        <v>2005</v>
      </c>
      <c r="E39" s="10" t="s">
        <v>35</v>
      </c>
    </row>
    <row r="40" spans="1:5" ht="18.399999999999999" customHeight="1" x14ac:dyDescent="0.2">
      <c r="A40" s="1"/>
      <c r="B40" s="10" t="s">
        <v>5</v>
      </c>
      <c r="C40" s="10" t="s">
        <v>97</v>
      </c>
      <c r="D40" s="10">
        <v>2006</v>
      </c>
      <c r="E40" s="10" t="s">
        <v>83</v>
      </c>
    </row>
    <row r="41" spans="1:5" ht="18.399999999999999" customHeight="1" x14ac:dyDescent="0.2">
      <c r="A41" s="1"/>
      <c r="B41" s="10" t="s">
        <v>8</v>
      </c>
      <c r="C41" s="10" t="s">
        <v>99</v>
      </c>
      <c r="D41" s="10">
        <v>2006</v>
      </c>
      <c r="E41" s="10" t="s">
        <v>12</v>
      </c>
    </row>
    <row r="42" spans="1:5" ht="18.399999999999999" customHeight="1" x14ac:dyDescent="0.2">
      <c r="A42" s="1"/>
      <c r="B42" s="10" t="s">
        <v>10</v>
      </c>
      <c r="C42" s="10" t="s">
        <v>98</v>
      </c>
      <c r="D42" s="10">
        <v>2005</v>
      </c>
      <c r="E42" s="10" t="s">
        <v>35</v>
      </c>
    </row>
    <row r="43" spans="1:5" ht="18.399999999999999" customHeight="1" x14ac:dyDescent="0.2">
      <c r="A43" s="1"/>
      <c r="B43" s="10" t="s">
        <v>14</v>
      </c>
      <c r="C43" s="10" t="s">
        <v>169</v>
      </c>
      <c r="D43" s="10">
        <v>2006</v>
      </c>
      <c r="E43" s="10" t="s">
        <v>12</v>
      </c>
    </row>
    <row r="44" spans="1:5" ht="18.399999999999999" customHeight="1" x14ac:dyDescent="0.2">
      <c r="A44" s="1"/>
      <c r="B44" s="10" t="s">
        <v>20</v>
      </c>
      <c r="C44" s="10" t="s">
        <v>18</v>
      </c>
      <c r="D44" s="10">
        <v>2005</v>
      </c>
      <c r="E44" s="10" t="s">
        <v>7</v>
      </c>
    </row>
    <row r="45" spans="1:5" ht="18.399999999999999" customHeight="1" x14ac:dyDescent="0.2">
      <c r="A45" s="1"/>
      <c r="B45" s="10" t="s">
        <v>22</v>
      </c>
      <c r="C45" s="10" t="s">
        <v>41</v>
      </c>
      <c r="D45" s="10">
        <v>2006</v>
      </c>
      <c r="E45" s="10" t="s">
        <v>83</v>
      </c>
    </row>
    <row r="46" spans="1:5" ht="18.399999999999999" customHeight="1" x14ac:dyDescent="0.2">
      <c r="A46" s="1"/>
      <c r="B46" s="10" t="s">
        <v>170</v>
      </c>
      <c r="C46" s="10" t="s">
        <v>171</v>
      </c>
    </row>
    <row r="47" spans="1:5" ht="14.25" customHeight="1" x14ac:dyDescent="0.2">
      <c r="B47" s="11" t="s">
        <v>172</v>
      </c>
    </row>
    <row r="48" spans="1:5" ht="18.399999999999999" customHeight="1" x14ac:dyDescent="0.2">
      <c r="A48" s="1"/>
      <c r="B48" s="10" t="s">
        <v>0</v>
      </c>
      <c r="C48" s="10" t="s">
        <v>21</v>
      </c>
      <c r="D48" s="10">
        <v>2005</v>
      </c>
      <c r="E48" s="10" t="s">
        <v>83</v>
      </c>
    </row>
    <row r="49" spans="1:5" ht="18.399999999999999" customHeight="1" x14ac:dyDescent="0.2">
      <c r="A49" s="1"/>
      <c r="B49" s="10" t="s">
        <v>2</v>
      </c>
      <c r="C49" s="10" t="s">
        <v>17</v>
      </c>
      <c r="D49" s="10">
        <v>2005</v>
      </c>
      <c r="E49" s="10" t="s">
        <v>35</v>
      </c>
    </row>
    <row r="50" spans="1:5" ht="18.399999999999999" customHeight="1" x14ac:dyDescent="0.2">
      <c r="A50" s="1"/>
      <c r="B50" s="10" t="s">
        <v>4</v>
      </c>
      <c r="C50" s="10" t="s">
        <v>100</v>
      </c>
      <c r="D50" s="10">
        <v>2006</v>
      </c>
      <c r="E50" s="10" t="s">
        <v>35</v>
      </c>
    </row>
    <row r="51" spans="1:5" ht="18.399999999999999" customHeight="1" x14ac:dyDescent="0.2">
      <c r="A51" s="1"/>
      <c r="B51" s="10" t="s">
        <v>5</v>
      </c>
      <c r="C51" s="10" t="s">
        <v>101</v>
      </c>
      <c r="D51" s="10">
        <v>2005</v>
      </c>
      <c r="E51" s="10" t="s">
        <v>35</v>
      </c>
    </row>
    <row r="52" spans="1:5" ht="18.399999999999999" customHeight="1" x14ac:dyDescent="0.2">
      <c r="A52" s="1"/>
      <c r="B52" s="10" t="s">
        <v>8</v>
      </c>
      <c r="C52" s="10" t="s">
        <v>15</v>
      </c>
      <c r="D52" s="10">
        <v>2006</v>
      </c>
      <c r="E52" s="10" t="s">
        <v>35</v>
      </c>
    </row>
    <row r="53" spans="1:5" ht="18.399999999999999" customHeight="1" x14ac:dyDescent="0.2">
      <c r="A53" s="1"/>
      <c r="B53" s="10" t="s">
        <v>10</v>
      </c>
      <c r="C53" s="10" t="s">
        <v>102</v>
      </c>
      <c r="D53" s="10">
        <v>2006</v>
      </c>
      <c r="E53" s="10" t="s">
        <v>35</v>
      </c>
    </row>
    <row r="54" spans="1:5" ht="18.399999999999999" customHeight="1" x14ac:dyDescent="0.2">
      <c r="A54" s="1"/>
      <c r="B54" s="10" t="s">
        <v>14</v>
      </c>
      <c r="C54" s="10" t="s">
        <v>103</v>
      </c>
      <c r="D54" s="10">
        <v>2005</v>
      </c>
      <c r="E54" s="10" t="s">
        <v>173</v>
      </c>
    </row>
    <row r="55" spans="1:5" ht="18.399999999999999" customHeight="1" x14ac:dyDescent="0.2">
      <c r="A55" s="1"/>
      <c r="B55" s="10" t="s">
        <v>20</v>
      </c>
      <c r="C55" s="10" t="s">
        <v>19</v>
      </c>
      <c r="D55" s="10">
        <v>2005</v>
      </c>
      <c r="E55" s="10" t="s">
        <v>173</v>
      </c>
    </row>
    <row r="56" spans="1:5" ht="18.399999999999999" customHeight="1" x14ac:dyDescent="0.2">
      <c r="A56" s="1"/>
      <c r="B56" s="10" t="s">
        <v>124</v>
      </c>
      <c r="C56" s="10" t="s">
        <v>16</v>
      </c>
      <c r="D56" s="10">
        <v>2006</v>
      </c>
      <c r="E56" s="10" t="s">
        <v>174</v>
      </c>
    </row>
    <row r="57" spans="1:5" ht="18.399999999999999" customHeight="1" x14ac:dyDescent="0.2">
      <c r="A57" s="1"/>
      <c r="B57" s="10"/>
    </row>
    <row r="58" spans="1:5" ht="18.399999999999999" customHeight="1" x14ac:dyDescent="0.2">
      <c r="A58" s="1"/>
      <c r="B58" s="10"/>
    </row>
    <row r="59" spans="1:5" ht="18.399999999999999" customHeight="1" x14ac:dyDescent="0.2">
      <c r="A59" s="196" t="s">
        <v>198</v>
      </c>
      <c r="B59" s="196"/>
      <c r="C59" s="196"/>
      <c r="D59" s="196"/>
      <c r="E59" s="196"/>
    </row>
    <row r="60" spans="1:5" ht="18.399999999999999" customHeight="1" x14ac:dyDescent="0.2">
      <c r="A60" s="1"/>
      <c r="B60" s="11" t="s">
        <v>104</v>
      </c>
    </row>
    <row r="61" spans="1:5" ht="18.399999999999999" customHeight="1" x14ac:dyDescent="0.2">
      <c r="A61" s="1"/>
      <c r="B61" s="10" t="s">
        <v>0</v>
      </c>
      <c r="C61" s="10" t="s">
        <v>105</v>
      </c>
      <c r="E61" s="10" t="s">
        <v>83</v>
      </c>
    </row>
    <row r="62" spans="1:5" ht="18.399999999999999" customHeight="1" x14ac:dyDescent="0.2">
      <c r="A62" s="1"/>
      <c r="B62" s="10" t="s">
        <v>2</v>
      </c>
      <c r="C62" s="10" t="s">
        <v>106</v>
      </c>
      <c r="E62" s="10" t="s">
        <v>35</v>
      </c>
    </row>
    <row r="63" spans="1:5" ht="18.399999999999999" customHeight="1" x14ac:dyDescent="0.2">
      <c r="A63" s="1"/>
      <c r="B63" s="10" t="s">
        <v>4</v>
      </c>
      <c r="C63" s="10" t="s">
        <v>44</v>
      </c>
      <c r="E63" s="10" t="s">
        <v>175</v>
      </c>
    </row>
    <row r="64" spans="1:5" ht="18.399999999999999" customHeight="1" x14ac:dyDescent="0.2">
      <c r="A64" s="1"/>
      <c r="B64" s="10" t="s">
        <v>5</v>
      </c>
      <c r="C64" s="10" t="s">
        <v>176</v>
      </c>
      <c r="D64" s="10" t="s">
        <v>83</v>
      </c>
    </row>
    <row r="65" spans="1:11" ht="18.399999999999999" customHeight="1" x14ac:dyDescent="0.2">
      <c r="A65" s="1"/>
      <c r="B65" s="10" t="s">
        <v>8</v>
      </c>
      <c r="C65" s="10" t="s">
        <v>13</v>
      </c>
      <c r="E65" s="10" t="s">
        <v>36</v>
      </c>
    </row>
    <row r="66" spans="1:11" ht="18.399999999999999" customHeight="1" x14ac:dyDescent="0.2">
      <c r="A66" s="1"/>
      <c r="B66" s="10" t="s">
        <v>10</v>
      </c>
      <c r="C66" s="10" t="s">
        <v>40</v>
      </c>
      <c r="E66" s="10" t="s">
        <v>83</v>
      </c>
    </row>
    <row r="67" spans="1:11" ht="18.399999999999999" customHeight="1" x14ac:dyDescent="0.2">
      <c r="A67" s="1"/>
      <c r="B67" s="10" t="s">
        <v>14</v>
      </c>
      <c r="C67" s="10" t="s">
        <v>11</v>
      </c>
      <c r="E67" s="10" t="s">
        <v>12</v>
      </c>
    </row>
    <row r="68" spans="1:11" ht="18.399999999999999" customHeight="1" x14ac:dyDescent="0.2">
      <c r="A68" s="1"/>
      <c r="B68" s="10" t="s">
        <v>20</v>
      </c>
      <c r="C68" s="10" t="s">
        <v>108</v>
      </c>
      <c r="E68" s="10" t="s">
        <v>36</v>
      </c>
    </row>
    <row r="69" spans="1:11" ht="18.399999999999999" customHeight="1" x14ac:dyDescent="0.2">
      <c r="A69" s="1"/>
      <c r="B69" s="10" t="s">
        <v>22</v>
      </c>
      <c r="C69" s="10" t="s">
        <v>109</v>
      </c>
      <c r="E69" s="10" t="s">
        <v>83</v>
      </c>
    </row>
    <row r="70" spans="1:11" ht="18.399999999999999" customHeight="1" x14ac:dyDescent="0.2">
      <c r="A70" s="6"/>
      <c r="B70" s="10" t="s">
        <v>23</v>
      </c>
      <c r="C70" s="10" t="s">
        <v>107</v>
      </c>
      <c r="E70" s="10" t="s">
        <v>35</v>
      </c>
    </row>
    <row r="71" spans="1:11" ht="18.399999999999999" customHeight="1" x14ac:dyDescent="0.2">
      <c r="B71" s="10" t="s">
        <v>177</v>
      </c>
      <c r="C71" s="10" t="s">
        <v>178</v>
      </c>
      <c r="E71" s="10" t="s">
        <v>36</v>
      </c>
    </row>
    <row r="72" spans="1:11" ht="18.399999999999999" customHeight="1" x14ac:dyDescent="0.2">
      <c r="B72" s="11" t="s">
        <v>110</v>
      </c>
    </row>
    <row r="73" spans="1:11" ht="15" x14ac:dyDescent="0.2">
      <c r="A73" s="1"/>
      <c r="B73" s="10" t="s">
        <v>2</v>
      </c>
      <c r="C73" s="10" t="s">
        <v>179</v>
      </c>
      <c r="E73" s="10" t="s">
        <v>83</v>
      </c>
    </row>
    <row r="74" spans="1:11" ht="15" x14ac:dyDescent="0.2">
      <c r="A74" s="1"/>
      <c r="B74" s="10" t="s">
        <v>2</v>
      </c>
      <c r="C74" s="10" t="s">
        <v>9</v>
      </c>
      <c r="E74" s="10" t="s">
        <v>36</v>
      </c>
    </row>
    <row r="75" spans="1:11" ht="15" x14ac:dyDescent="0.2">
      <c r="A75" s="1"/>
      <c r="B75" s="10" t="s">
        <v>4</v>
      </c>
      <c r="C75" s="10" t="s">
        <v>111</v>
      </c>
      <c r="E75" s="10" t="s">
        <v>12</v>
      </c>
    </row>
    <row r="76" spans="1:11" ht="15" x14ac:dyDescent="0.2">
      <c r="A76" s="1"/>
      <c r="B76" s="10" t="s">
        <v>5</v>
      </c>
      <c r="C76" s="10" t="s">
        <v>112</v>
      </c>
      <c r="E76" s="10" t="s">
        <v>35</v>
      </c>
      <c r="I76" s="2"/>
      <c r="J76" s="2"/>
      <c r="K76" s="5"/>
    </row>
    <row r="77" spans="1:11" ht="15" x14ac:dyDescent="0.2">
      <c r="A77" s="1"/>
      <c r="B77" s="10" t="s">
        <v>8</v>
      </c>
      <c r="C77" s="10" t="s">
        <v>6</v>
      </c>
      <c r="E77" s="10" t="s">
        <v>43</v>
      </c>
    </row>
    <row r="78" spans="1:11" ht="15" x14ac:dyDescent="0.2">
      <c r="A78" s="1"/>
      <c r="B78" s="10" t="s">
        <v>10</v>
      </c>
      <c r="C78" s="10" t="s">
        <v>113</v>
      </c>
      <c r="E78" s="10" t="s">
        <v>12</v>
      </c>
    </row>
    <row r="79" spans="1:11" ht="15" x14ac:dyDescent="0.2">
      <c r="A79" s="1"/>
      <c r="B79" s="10" t="s">
        <v>14</v>
      </c>
      <c r="C79" s="10" t="s">
        <v>114</v>
      </c>
      <c r="E79" s="10" t="s">
        <v>36</v>
      </c>
    </row>
    <row r="80" spans="1:11" ht="15" x14ac:dyDescent="0.2">
      <c r="A80" s="1"/>
      <c r="B80" s="10" t="s">
        <v>20</v>
      </c>
      <c r="C80" s="10" t="s">
        <v>1</v>
      </c>
      <c r="E80" s="10" t="s">
        <v>83</v>
      </c>
    </row>
    <row r="81" spans="1:5" ht="15" x14ac:dyDescent="0.2">
      <c r="A81" s="1"/>
      <c r="B81" s="10" t="s">
        <v>22</v>
      </c>
      <c r="C81" s="10" t="s">
        <v>115</v>
      </c>
      <c r="E81" s="10" t="s">
        <v>36</v>
      </c>
    </row>
    <row r="82" spans="1:5" ht="15.75" x14ac:dyDescent="0.2">
      <c r="A82" s="1"/>
      <c r="B82" s="11" t="s">
        <v>180</v>
      </c>
    </row>
    <row r="83" spans="1:5" ht="15" x14ac:dyDescent="0.2">
      <c r="A83" s="1"/>
      <c r="B83" s="10" t="s">
        <v>0</v>
      </c>
      <c r="C83" s="10" t="s">
        <v>116</v>
      </c>
      <c r="E83" s="10" t="s">
        <v>3</v>
      </c>
    </row>
    <row r="84" spans="1:5" ht="15" x14ac:dyDescent="0.2">
      <c r="B84" s="10" t="s">
        <v>2</v>
      </c>
      <c r="C84" s="10" t="s">
        <v>120</v>
      </c>
      <c r="E84" s="10" t="s">
        <v>12</v>
      </c>
    </row>
    <row r="85" spans="1:5" ht="15" x14ac:dyDescent="0.2">
      <c r="B85" s="10" t="s">
        <v>4</v>
      </c>
      <c r="C85" s="10" t="s">
        <v>119</v>
      </c>
      <c r="E85" s="10" t="s">
        <v>181</v>
      </c>
    </row>
    <row r="86" spans="1:5" ht="15" x14ac:dyDescent="0.2">
      <c r="A86" s="1"/>
      <c r="B86" s="10" t="s">
        <v>5</v>
      </c>
      <c r="C86" s="10" t="s">
        <v>117</v>
      </c>
      <c r="E86" s="10" t="s">
        <v>3</v>
      </c>
    </row>
    <row r="87" spans="1:5" ht="15" x14ac:dyDescent="0.2">
      <c r="A87" s="1"/>
      <c r="B87" s="10" t="s">
        <v>8</v>
      </c>
      <c r="C87" s="10" t="s">
        <v>121</v>
      </c>
      <c r="E87" s="10" t="s">
        <v>35</v>
      </c>
    </row>
    <row r="88" spans="1:5" ht="15" x14ac:dyDescent="0.2">
      <c r="A88" s="1"/>
      <c r="B88" s="10" t="s">
        <v>10</v>
      </c>
      <c r="C88" s="10" t="s">
        <v>118</v>
      </c>
      <c r="E88" s="10" t="s">
        <v>181</v>
      </c>
    </row>
    <row r="89" spans="1:5" ht="15" x14ac:dyDescent="0.2">
      <c r="A89" s="1"/>
      <c r="B89" s="10" t="s">
        <v>14</v>
      </c>
      <c r="C89" s="10" t="s">
        <v>122</v>
      </c>
      <c r="E89" s="10" t="s">
        <v>12</v>
      </c>
    </row>
    <row r="90" spans="1:5" ht="15" x14ac:dyDescent="0.2">
      <c r="A90" s="1"/>
      <c r="B90" s="10" t="s">
        <v>20</v>
      </c>
      <c r="C90" s="10" t="s">
        <v>130</v>
      </c>
      <c r="E90" s="10" t="s">
        <v>83</v>
      </c>
    </row>
    <row r="91" spans="1:5" ht="15" x14ac:dyDescent="0.2">
      <c r="A91" s="1"/>
      <c r="B91" s="10" t="s">
        <v>124</v>
      </c>
      <c r="C91" s="10" t="s">
        <v>123</v>
      </c>
      <c r="E91" s="10" t="s">
        <v>3</v>
      </c>
    </row>
    <row r="92" spans="1:5" ht="15" x14ac:dyDescent="0.2">
      <c r="A92" s="1"/>
      <c r="B92" s="10" t="s">
        <v>23</v>
      </c>
      <c r="C92" s="10" t="s">
        <v>199</v>
      </c>
      <c r="D92" s="10">
        <v>2008</v>
      </c>
      <c r="E92" s="10" t="s">
        <v>38</v>
      </c>
    </row>
    <row r="93" spans="1:5" ht="15" x14ac:dyDescent="0.2">
      <c r="A93" s="1"/>
      <c r="B93" s="10" t="s">
        <v>39</v>
      </c>
      <c r="C93" s="10" t="s">
        <v>113</v>
      </c>
      <c r="D93" s="10">
        <v>2008</v>
      </c>
      <c r="E93" s="10" t="s">
        <v>38</v>
      </c>
    </row>
    <row r="94" spans="1:5" ht="15.75" x14ac:dyDescent="0.2">
      <c r="A94" s="1"/>
      <c r="B94" s="11" t="s">
        <v>125</v>
      </c>
    </row>
    <row r="95" spans="1:5" ht="15" x14ac:dyDescent="0.2">
      <c r="B95" s="10" t="s">
        <v>0</v>
      </c>
      <c r="C95" s="10" t="s">
        <v>126</v>
      </c>
      <c r="E95" s="10" t="s">
        <v>83</v>
      </c>
    </row>
    <row r="96" spans="1:5" ht="15" x14ac:dyDescent="0.2">
      <c r="A96" s="1"/>
      <c r="B96" s="10" t="s">
        <v>2</v>
      </c>
      <c r="C96" s="10" t="s">
        <v>127</v>
      </c>
      <c r="E96" s="10" t="s">
        <v>12</v>
      </c>
    </row>
    <row r="97" spans="1:6" ht="15" x14ac:dyDescent="0.2">
      <c r="A97" s="1"/>
      <c r="B97" s="10" t="s">
        <v>191</v>
      </c>
      <c r="C97" s="10" t="s">
        <v>194</v>
      </c>
      <c r="E97" s="10" t="s">
        <v>83</v>
      </c>
    </row>
    <row r="98" spans="1:6" ht="15" x14ac:dyDescent="0.2">
      <c r="A98" s="1"/>
      <c r="B98" s="10" t="s">
        <v>5</v>
      </c>
      <c r="C98" s="10" t="s">
        <v>128</v>
      </c>
      <c r="E98" s="10" t="s">
        <v>35</v>
      </c>
    </row>
    <row r="99" spans="1:6" ht="15" x14ac:dyDescent="0.2">
      <c r="A99" s="1"/>
      <c r="B99" s="10" t="s">
        <v>8</v>
      </c>
      <c r="C99" s="10" t="s">
        <v>200</v>
      </c>
      <c r="E99" t="s">
        <v>83</v>
      </c>
    </row>
    <row r="100" spans="1:6" ht="15" x14ac:dyDescent="0.2">
      <c r="A100" s="1"/>
      <c r="B100" s="10" t="s">
        <v>195</v>
      </c>
      <c r="C100" s="17" t="s">
        <v>196</v>
      </c>
      <c r="D100" s="10"/>
      <c r="E100" t="s">
        <v>35</v>
      </c>
    </row>
    <row r="101" spans="1:6" ht="15" x14ac:dyDescent="0.2">
      <c r="A101" s="1"/>
      <c r="B101" s="10" t="s">
        <v>14</v>
      </c>
      <c r="C101" s="10" t="s">
        <v>129</v>
      </c>
      <c r="E101" s="10" t="s">
        <v>83</v>
      </c>
    </row>
    <row r="102" spans="1:6" ht="15" x14ac:dyDescent="0.2">
      <c r="A102" s="1"/>
      <c r="B102" s="10" t="s">
        <v>20</v>
      </c>
      <c r="C102" s="10" t="s">
        <v>131</v>
      </c>
      <c r="E102" s="10" t="s">
        <v>192</v>
      </c>
    </row>
    <row r="103" spans="1:6" ht="15" x14ac:dyDescent="0.2">
      <c r="A103" s="1"/>
      <c r="B103" s="10" t="s">
        <v>22</v>
      </c>
      <c r="C103" s="10" t="s">
        <v>182</v>
      </c>
      <c r="E103" s="10" t="s">
        <v>83</v>
      </c>
    </row>
    <row r="104" spans="1:6" ht="15" x14ac:dyDescent="0.2">
      <c r="A104" s="1"/>
      <c r="B104" s="10" t="s">
        <v>23</v>
      </c>
      <c r="C104" s="10" t="s">
        <v>132</v>
      </c>
      <c r="E104" s="10" t="s">
        <v>12</v>
      </c>
    </row>
    <row r="105" spans="1:6" ht="15" x14ac:dyDescent="0.2">
      <c r="A105" s="1"/>
      <c r="B105" s="10" t="s">
        <v>39</v>
      </c>
      <c r="C105" s="10" t="s">
        <v>197</v>
      </c>
      <c r="E105" s="10" t="s">
        <v>83</v>
      </c>
    </row>
    <row r="106" spans="1:6" ht="15" x14ac:dyDescent="0.2">
      <c r="A106" s="1"/>
      <c r="B106" s="10"/>
    </row>
    <row r="107" spans="1:6" ht="12.75" customHeight="1" x14ac:dyDescent="0.2">
      <c r="A107" s="197" t="s">
        <v>34</v>
      </c>
      <c r="B107" s="197"/>
      <c r="C107" s="197"/>
      <c r="D107" s="197"/>
      <c r="E107" s="197"/>
      <c r="F107" s="197"/>
    </row>
    <row r="108" spans="1:6" ht="15.75" x14ac:dyDescent="0.2">
      <c r="B108" s="11" t="s">
        <v>133</v>
      </c>
    </row>
    <row r="109" spans="1:6" ht="15" x14ac:dyDescent="0.2">
      <c r="A109" s="1"/>
      <c r="B109" s="10" t="s">
        <v>0</v>
      </c>
      <c r="C109" s="10" t="s">
        <v>67</v>
      </c>
      <c r="E109" s="10" t="s">
        <v>83</v>
      </c>
    </row>
    <row r="110" spans="1:6" ht="15" x14ac:dyDescent="0.2">
      <c r="A110" s="1"/>
      <c r="B110" s="10" t="s">
        <v>2</v>
      </c>
      <c r="C110" s="10" t="s">
        <v>135</v>
      </c>
      <c r="E110" s="10" t="s">
        <v>12</v>
      </c>
    </row>
    <row r="111" spans="1:6" ht="15" x14ac:dyDescent="0.2">
      <c r="A111" s="1"/>
      <c r="B111" s="10" t="s">
        <v>4</v>
      </c>
      <c r="C111" s="10" t="s">
        <v>136</v>
      </c>
      <c r="E111" s="10" t="s">
        <v>35</v>
      </c>
    </row>
    <row r="112" spans="1:6" ht="15" x14ac:dyDescent="0.2">
      <c r="A112" s="1"/>
      <c r="B112" s="10" t="s">
        <v>5</v>
      </c>
      <c r="C112" s="10" t="s">
        <v>137</v>
      </c>
      <c r="E112" s="10" t="s">
        <v>83</v>
      </c>
    </row>
    <row r="113" spans="1:13" ht="15" x14ac:dyDescent="0.2">
      <c r="A113" s="1"/>
      <c r="B113" s="10" t="s">
        <v>8</v>
      </c>
      <c r="C113" s="10" t="s">
        <v>68</v>
      </c>
      <c r="E113" s="10" t="s">
        <v>83</v>
      </c>
    </row>
    <row r="114" spans="1:13" ht="15" x14ac:dyDescent="0.2">
      <c r="A114" s="1"/>
      <c r="B114" s="10" t="s">
        <v>10</v>
      </c>
      <c r="C114" s="10" t="s">
        <v>134</v>
      </c>
      <c r="E114" s="10" t="s">
        <v>12</v>
      </c>
    </row>
    <row r="115" spans="1:13" ht="15" x14ac:dyDescent="0.2">
      <c r="A115" s="1"/>
      <c r="B115" s="10" t="s">
        <v>14</v>
      </c>
      <c r="C115" s="10" t="s">
        <v>66</v>
      </c>
      <c r="E115" s="10" t="s">
        <v>42</v>
      </c>
    </row>
    <row r="116" spans="1:13" ht="15" x14ac:dyDescent="0.2">
      <c r="A116" s="1"/>
      <c r="B116" s="10" t="s">
        <v>20</v>
      </c>
      <c r="C116" s="10" t="s">
        <v>138</v>
      </c>
      <c r="E116" s="10" t="s">
        <v>83</v>
      </c>
    </row>
    <row r="117" spans="1:13" ht="15" x14ac:dyDescent="0.2">
      <c r="B117" s="10"/>
    </row>
    <row r="118" spans="1:13" ht="15.75" x14ac:dyDescent="0.2">
      <c r="B118" s="11" t="s">
        <v>183</v>
      </c>
    </row>
    <row r="119" spans="1:13" ht="15" x14ac:dyDescent="0.2">
      <c r="B119" s="14" t="s">
        <v>184</v>
      </c>
      <c r="C119" s="10" t="s">
        <v>139</v>
      </c>
      <c r="E119" s="10" t="s">
        <v>35</v>
      </c>
    </row>
    <row r="120" spans="1:13" ht="15" x14ac:dyDescent="0.2">
      <c r="A120" s="1"/>
      <c r="B120" s="10" t="s">
        <v>2</v>
      </c>
      <c r="C120" s="10" t="s">
        <v>65</v>
      </c>
      <c r="E120" s="10" t="s">
        <v>3</v>
      </c>
      <c r="K120" s="2"/>
      <c r="L120" s="2"/>
      <c r="M120" s="2"/>
    </row>
    <row r="121" spans="1:13" ht="15" x14ac:dyDescent="0.2">
      <c r="A121" s="1"/>
      <c r="B121" s="10" t="s">
        <v>4</v>
      </c>
      <c r="C121" s="10" t="s">
        <v>64</v>
      </c>
      <c r="E121" s="10" t="s">
        <v>35</v>
      </c>
      <c r="K121" s="2"/>
      <c r="L121" s="2"/>
      <c r="M121" s="2"/>
    </row>
    <row r="122" spans="1:13" ht="15" x14ac:dyDescent="0.2">
      <c r="A122" s="1"/>
      <c r="B122" s="10" t="s">
        <v>5</v>
      </c>
      <c r="C122" s="10" t="s">
        <v>140</v>
      </c>
      <c r="E122" s="10" t="s">
        <v>35</v>
      </c>
      <c r="K122" s="2"/>
      <c r="L122" s="2"/>
      <c r="M122" s="2"/>
    </row>
    <row r="123" spans="1:13" ht="18" x14ac:dyDescent="0.25">
      <c r="A123" s="1"/>
      <c r="B123" s="10" t="s">
        <v>8</v>
      </c>
      <c r="C123" s="10" t="s">
        <v>141</v>
      </c>
      <c r="E123" s="10" t="s">
        <v>3</v>
      </c>
      <c r="K123" s="3"/>
      <c r="L123" s="2"/>
      <c r="M123" s="2"/>
    </row>
    <row r="124" spans="1:13" ht="15" x14ac:dyDescent="0.2">
      <c r="A124" s="1"/>
      <c r="B124" s="10" t="s">
        <v>10</v>
      </c>
      <c r="C124" s="10" t="s">
        <v>45</v>
      </c>
      <c r="E124" s="10" t="s">
        <v>83</v>
      </c>
      <c r="K124" s="2"/>
      <c r="L124" s="2"/>
      <c r="M124" s="2"/>
    </row>
    <row r="125" spans="1:13" ht="15" x14ac:dyDescent="0.2">
      <c r="A125" s="1"/>
      <c r="B125" s="10" t="s">
        <v>14</v>
      </c>
      <c r="C125" s="10" t="s">
        <v>142</v>
      </c>
      <c r="E125" s="10" t="s">
        <v>12</v>
      </c>
      <c r="K125" s="2"/>
      <c r="L125" s="2"/>
      <c r="M125" s="2"/>
    </row>
    <row r="126" spans="1:13" ht="15" x14ac:dyDescent="0.2">
      <c r="A126" s="1"/>
      <c r="B126" s="10" t="s">
        <v>20</v>
      </c>
      <c r="C126" s="10" t="s">
        <v>62</v>
      </c>
      <c r="E126" s="10" t="s">
        <v>35</v>
      </c>
      <c r="K126" s="2"/>
      <c r="L126" s="2"/>
      <c r="M126" s="2"/>
    </row>
    <row r="127" spans="1:13" ht="15" x14ac:dyDescent="0.2">
      <c r="A127" s="1"/>
      <c r="B127" s="10" t="s">
        <v>193</v>
      </c>
      <c r="C127" t="s">
        <v>201</v>
      </c>
      <c r="D127" s="10"/>
      <c r="E127" t="s">
        <v>83</v>
      </c>
      <c r="K127" s="2"/>
      <c r="L127" s="2"/>
      <c r="M127" s="2"/>
    </row>
    <row r="128" spans="1:13" ht="15.75" x14ac:dyDescent="0.2">
      <c r="A128" s="1"/>
      <c r="B128" s="11" t="s">
        <v>144</v>
      </c>
      <c r="K128" s="2"/>
      <c r="L128" s="2"/>
      <c r="M128" s="2"/>
    </row>
    <row r="129" spans="1:6" ht="15" x14ac:dyDescent="0.2">
      <c r="A129" s="1"/>
      <c r="B129" s="10" t="s">
        <v>0</v>
      </c>
      <c r="C129" s="10" t="s">
        <v>59</v>
      </c>
      <c r="E129" s="10" t="s">
        <v>83</v>
      </c>
    </row>
    <row r="130" spans="1:6" ht="15" x14ac:dyDescent="0.2">
      <c r="A130" s="1"/>
      <c r="B130" s="10" t="s">
        <v>2</v>
      </c>
      <c r="C130" s="10" t="s">
        <v>61</v>
      </c>
      <c r="E130" s="10" t="s">
        <v>35</v>
      </c>
    </row>
    <row r="131" spans="1:6" ht="15" x14ac:dyDescent="0.2">
      <c r="B131" s="10" t="s">
        <v>4</v>
      </c>
      <c r="C131" s="10" t="s">
        <v>143</v>
      </c>
      <c r="E131" s="10" t="s">
        <v>35</v>
      </c>
    </row>
    <row r="132" spans="1:6" ht="15" x14ac:dyDescent="0.2">
      <c r="A132" s="1"/>
      <c r="B132" s="10" t="s">
        <v>5</v>
      </c>
      <c r="C132" s="10" t="s">
        <v>60</v>
      </c>
      <c r="E132" s="10" t="s">
        <v>83</v>
      </c>
    </row>
    <row r="133" spans="1:6" ht="15" x14ac:dyDescent="0.2">
      <c r="A133" s="1"/>
      <c r="B133" s="10" t="s">
        <v>8</v>
      </c>
      <c r="C133" s="10" t="s">
        <v>58</v>
      </c>
      <c r="E133" s="10" t="s">
        <v>12</v>
      </c>
    </row>
    <row r="134" spans="1:6" ht="15" x14ac:dyDescent="0.2">
      <c r="A134" s="1"/>
      <c r="B134" s="10" t="s">
        <v>10</v>
      </c>
      <c r="C134" s="10" t="s">
        <v>57</v>
      </c>
      <c r="E134" s="10" t="s">
        <v>37</v>
      </c>
    </row>
    <row r="135" spans="1:6" ht="15" x14ac:dyDescent="0.2">
      <c r="A135" s="1"/>
      <c r="B135" s="10" t="s">
        <v>14</v>
      </c>
      <c r="C135" s="10" t="s">
        <v>185</v>
      </c>
      <c r="E135" s="10" t="s">
        <v>3</v>
      </c>
    </row>
    <row r="136" spans="1:6" ht="15.75" x14ac:dyDescent="0.2">
      <c r="A136" s="1"/>
      <c r="B136" s="11" t="s">
        <v>145</v>
      </c>
    </row>
    <row r="137" spans="1:6" ht="15" x14ac:dyDescent="0.2">
      <c r="A137" s="1"/>
      <c r="B137" s="10" t="s">
        <v>0</v>
      </c>
      <c r="C137" s="10" t="s">
        <v>146</v>
      </c>
      <c r="E137" s="10" t="s">
        <v>83</v>
      </c>
    </row>
    <row r="138" spans="1:6" ht="15" x14ac:dyDescent="0.2">
      <c r="A138" s="1"/>
      <c r="B138" s="10" t="s">
        <v>2</v>
      </c>
      <c r="C138" s="10" t="s">
        <v>63</v>
      </c>
      <c r="E138" s="10" t="s">
        <v>35</v>
      </c>
    </row>
    <row r="139" spans="1:6" ht="15.75" x14ac:dyDescent="0.2">
      <c r="A139" s="1"/>
      <c r="B139" s="11" t="s">
        <v>186</v>
      </c>
    </row>
    <row r="140" spans="1:6" ht="15" x14ac:dyDescent="0.2">
      <c r="B140" s="10" t="s">
        <v>0</v>
      </c>
      <c r="C140" s="10" t="s">
        <v>147</v>
      </c>
      <c r="D140" s="10" t="s">
        <v>35</v>
      </c>
    </row>
    <row r="141" spans="1:6" ht="15" x14ac:dyDescent="0.2">
      <c r="B141" s="10" t="s">
        <v>2</v>
      </c>
      <c r="C141" s="10" t="s">
        <v>70</v>
      </c>
      <c r="E141" s="10" t="s">
        <v>83</v>
      </c>
    </row>
    <row r="142" spans="1:6" ht="15" x14ac:dyDescent="0.2">
      <c r="A142" s="1"/>
      <c r="B142" s="10" t="s">
        <v>4</v>
      </c>
      <c r="C142" s="10" t="s">
        <v>71</v>
      </c>
      <c r="E142" s="10" t="s">
        <v>35</v>
      </c>
    </row>
    <row r="143" spans="1:6" ht="15" x14ac:dyDescent="0.2">
      <c r="A143" s="1"/>
      <c r="B143" s="10" t="s">
        <v>5</v>
      </c>
      <c r="C143" s="10" t="s">
        <v>53</v>
      </c>
      <c r="E143" s="10" t="s">
        <v>83</v>
      </c>
      <c r="F143" s="10" t="s">
        <v>187</v>
      </c>
    </row>
    <row r="144" spans="1:6" ht="15" x14ac:dyDescent="0.2">
      <c r="A144" s="1"/>
      <c r="B144" s="10" t="s">
        <v>8</v>
      </c>
      <c r="C144" s="10" t="s">
        <v>148</v>
      </c>
      <c r="E144" s="10" t="s">
        <v>12</v>
      </c>
    </row>
    <row r="145" spans="1:5" ht="15" x14ac:dyDescent="0.2">
      <c r="A145" s="1"/>
      <c r="B145" s="10" t="s">
        <v>10</v>
      </c>
      <c r="C145" s="10" t="s">
        <v>149</v>
      </c>
      <c r="E145" s="10" t="s">
        <v>35</v>
      </c>
    </row>
    <row r="146" spans="1:5" ht="15" x14ac:dyDescent="0.2">
      <c r="A146" s="1"/>
      <c r="B146" s="10" t="s">
        <v>14</v>
      </c>
      <c r="C146" s="10" t="s">
        <v>73</v>
      </c>
      <c r="E146" s="10" t="s">
        <v>12</v>
      </c>
    </row>
    <row r="147" spans="1:5" ht="15" x14ac:dyDescent="0.2">
      <c r="A147" s="1"/>
      <c r="B147" s="10" t="s">
        <v>20</v>
      </c>
      <c r="C147" s="10" t="s">
        <v>72</v>
      </c>
      <c r="E147" s="10" t="s">
        <v>83</v>
      </c>
    </row>
    <row r="148" spans="1:5" ht="12.75" customHeight="1" x14ac:dyDescent="0.2">
      <c r="A148" s="1"/>
      <c r="B148" s="13" t="s">
        <v>188</v>
      </c>
    </row>
    <row r="149" spans="1:5" ht="15.75" x14ac:dyDescent="0.2">
      <c r="A149" s="1"/>
      <c r="B149" s="11" t="s">
        <v>151</v>
      </c>
    </row>
    <row r="150" spans="1:5" ht="15" x14ac:dyDescent="0.2">
      <c r="A150" s="1"/>
      <c r="B150" s="15"/>
    </row>
    <row r="151" spans="1:5" ht="15" x14ac:dyDescent="0.2">
      <c r="B151" s="10" t="s">
        <v>0</v>
      </c>
      <c r="C151" s="10" t="s">
        <v>51</v>
      </c>
      <c r="E151" s="10" t="s">
        <v>3</v>
      </c>
    </row>
    <row r="152" spans="1:5" ht="15" x14ac:dyDescent="0.2">
      <c r="B152" s="10" t="s">
        <v>2</v>
      </c>
      <c r="C152" s="10" t="s">
        <v>50</v>
      </c>
      <c r="E152" s="10" t="s">
        <v>83</v>
      </c>
    </row>
    <row r="153" spans="1:5" ht="15" x14ac:dyDescent="0.2">
      <c r="A153" s="1"/>
      <c r="B153" s="10" t="s">
        <v>4</v>
      </c>
      <c r="C153" s="10" t="s">
        <v>49</v>
      </c>
      <c r="E153" s="10" t="s">
        <v>3</v>
      </c>
    </row>
    <row r="154" spans="1:5" ht="15.75" x14ac:dyDescent="0.2">
      <c r="A154" s="1"/>
      <c r="B154" s="11" t="s">
        <v>152</v>
      </c>
    </row>
    <row r="155" spans="1:5" ht="15" x14ac:dyDescent="0.2">
      <c r="A155" s="1"/>
      <c r="B155" s="10" t="s">
        <v>0</v>
      </c>
      <c r="C155" s="10" t="s">
        <v>52</v>
      </c>
      <c r="E155" s="10" t="s">
        <v>12</v>
      </c>
    </row>
    <row r="156" spans="1:5" ht="15" x14ac:dyDescent="0.2">
      <c r="A156" s="1"/>
      <c r="B156" s="10" t="s">
        <v>2</v>
      </c>
      <c r="C156" s="10" t="s">
        <v>150</v>
      </c>
      <c r="E156" s="10" t="s">
        <v>181</v>
      </c>
    </row>
    <row r="157" spans="1:5" ht="15" x14ac:dyDescent="0.2">
      <c r="B157" s="10" t="s">
        <v>4</v>
      </c>
      <c r="C157" s="10" t="s">
        <v>53</v>
      </c>
      <c r="E157" s="10" t="s">
        <v>3</v>
      </c>
    </row>
    <row r="158" spans="1:5" ht="15" x14ac:dyDescent="0.2">
      <c r="B158" s="10" t="s">
        <v>5</v>
      </c>
      <c r="C158" s="10" t="s">
        <v>48</v>
      </c>
      <c r="E158" s="10" t="s">
        <v>12</v>
      </c>
    </row>
    <row r="159" spans="1:5" ht="15.75" x14ac:dyDescent="0.2">
      <c r="A159" s="1"/>
      <c r="C159" s="11" t="s">
        <v>189</v>
      </c>
    </row>
    <row r="160" spans="1:5" ht="15" x14ac:dyDescent="0.2">
      <c r="A160" s="1"/>
      <c r="B160" s="10" t="s">
        <v>0</v>
      </c>
      <c r="C160" s="10" t="s">
        <v>54</v>
      </c>
      <c r="E160" s="10" t="s">
        <v>12</v>
      </c>
    </row>
    <row r="161" spans="1:5" ht="15" x14ac:dyDescent="0.2">
      <c r="A161" s="1"/>
      <c r="B161" s="10" t="s">
        <v>2</v>
      </c>
      <c r="C161" s="10" t="s">
        <v>55</v>
      </c>
      <c r="E161" s="10" t="s">
        <v>35</v>
      </c>
    </row>
    <row r="162" spans="1:5" ht="15" x14ac:dyDescent="0.2">
      <c r="A162" s="1"/>
      <c r="B162" s="10" t="s">
        <v>4</v>
      </c>
      <c r="C162" s="10" t="s">
        <v>153</v>
      </c>
      <c r="E162" s="10" t="s">
        <v>35</v>
      </c>
    </row>
    <row r="163" spans="1:5" ht="15" x14ac:dyDescent="0.2">
      <c r="A163" s="1"/>
      <c r="B163" s="10" t="s">
        <v>5</v>
      </c>
      <c r="C163" s="10" t="s">
        <v>154</v>
      </c>
      <c r="E163" s="10" t="s">
        <v>35</v>
      </c>
    </row>
    <row r="164" spans="1:5" ht="15" x14ac:dyDescent="0.2">
      <c r="A164" s="1"/>
      <c r="B164" s="10" t="s">
        <v>8</v>
      </c>
      <c r="C164" s="10" t="s">
        <v>136</v>
      </c>
      <c r="E164" s="10" t="s">
        <v>83</v>
      </c>
    </row>
    <row r="165" spans="1:5" ht="15" x14ac:dyDescent="0.2">
      <c r="A165" s="1"/>
      <c r="B165" s="10" t="s">
        <v>10</v>
      </c>
      <c r="C165" s="10" t="s">
        <v>56</v>
      </c>
      <c r="E165" s="10" t="s">
        <v>12</v>
      </c>
    </row>
    <row r="166" spans="1:5" ht="15" x14ac:dyDescent="0.2">
      <c r="A166" s="1"/>
      <c r="B166" s="10" t="s">
        <v>14</v>
      </c>
      <c r="C166" s="10" t="s">
        <v>155</v>
      </c>
      <c r="E166" s="10" t="s">
        <v>35</v>
      </c>
    </row>
    <row r="167" spans="1:5" ht="15" x14ac:dyDescent="0.2">
      <c r="B167" s="10" t="s">
        <v>20</v>
      </c>
      <c r="C167" s="10" t="s">
        <v>190</v>
      </c>
    </row>
    <row r="168" spans="1:5" ht="15" x14ac:dyDescent="0.25">
      <c r="B168" s="12" t="s">
        <v>22</v>
      </c>
      <c r="C168" s="12" t="s">
        <v>156</v>
      </c>
      <c r="E168" s="12" t="s">
        <v>35</v>
      </c>
    </row>
    <row r="170" spans="1:5" ht="18" x14ac:dyDescent="0.25">
      <c r="B170" s="3"/>
    </row>
    <row r="171" spans="1:5" ht="15" x14ac:dyDescent="0.2">
      <c r="A171" s="1"/>
      <c r="B171" s="2"/>
      <c r="D171" s="5"/>
    </row>
    <row r="172" spans="1:5" ht="15" x14ac:dyDescent="0.2">
      <c r="A172" s="1"/>
      <c r="B172" s="2"/>
      <c r="D172" s="5"/>
    </row>
    <row r="173" spans="1:5" ht="15" x14ac:dyDescent="0.2">
      <c r="A173" s="1"/>
      <c r="B173" s="2"/>
      <c r="D173" s="5"/>
    </row>
    <row r="175" spans="1:5" ht="18" x14ac:dyDescent="0.25">
      <c r="B175" s="3"/>
    </row>
    <row r="176" spans="1:5" ht="15" x14ac:dyDescent="0.2">
      <c r="A176" s="1"/>
      <c r="B176" s="2"/>
      <c r="D176" s="5"/>
    </row>
    <row r="177" spans="1:4" ht="15" x14ac:dyDescent="0.2">
      <c r="A177" s="1"/>
      <c r="B177" s="2"/>
      <c r="D177" s="5"/>
    </row>
    <row r="178" spans="1:4" ht="15" x14ac:dyDescent="0.2">
      <c r="A178" s="1"/>
      <c r="B178" s="2"/>
      <c r="D178" s="5"/>
    </row>
    <row r="179" spans="1:4" ht="15" x14ac:dyDescent="0.2">
      <c r="A179" s="1"/>
      <c r="B179" s="2"/>
      <c r="D179" s="5"/>
    </row>
    <row r="180" spans="1:4" ht="15" x14ac:dyDescent="0.2">
      <c r="A180" s="1"/>
      <c r="B180" s="2"/>
      <c r="D180" s="5"/>
    </row>
    <row r="182" spans="1:4" ht="18" x14ac:dyDescent="0.25">
      <c r="B182" s="3"/>
    </row>
    <row r="183" spans="1:4" ht="15" x14ac:dyDescent="0.2">
      <c r="A183" s="8"/>
      <c r="B183" s="2"/>
      <c r="D183" s="5"/>
    </row>
    <row r="184" spans="1:4" ht="15" x14ac:dyDescent="0.2">
      <c r="A184" s="8"/>
      <c r="B184" s="2"/>
      <c r="D184" s="5"/>
    </row>
    <row r="185" spans="1:4" ht="15" x14ac:dyDescent="0.2">
      <c r="A185" s="8"/>
      <c r="B185" s="2"/>
      <c r="D185" s="5"/>
    </row>
    <row r="186" spans="1:4" ht="15" x14ac:dyDescent="0.2">
      <c r="A186" s="8"/>
      <c r="B186" s="2"/>
      <c r="D186" s="5"/>
    </row>
    <row r="187" spans="1:4" ht="15" x14ac:dyDescent="0.2">
      <c r="A187" s="8"/>
      <c r="B187" s="2"/>
      <c r="D187" s="5"/>
    </row>
    <row r="188" spans="1:4" ht="15" x14ac:dyDescent="0.2">
      <c r="A188" s="8"/>
      <c r="B188" s="2"/>
      <c r="D188" s="5"/>
    </row>
    <row r="189" spans="1:4" ht="15" x14ac:dyDescent="0.2">
      <c r="A189" s="8"/>
      <c r="B189" s="2"/>
      <c r="D189" s="5"/>
    </row>
    <row r="190" spans="1:4" ht="15" x14ac:dyDescent="0.2">
      <c r="A190" s="8"/>
      <c r="B190" s="2"/>
      <c r="D190" s="5"/>
    </row>
    <row r="191" spans="1:4" ht="15" x14ac:dyDescent="0.2">
      <c r="A191" s="8"/>
      <c r="B191" s="2"/>
      <c r="D191" s="5"/>
    </row>
    <row r="192" spans="1:4" ht="15" x14ac:dyDescent="0.2">
      <c r="A192" s="8"/>
      <c r="B192" s="2"/>
      <c r="D192" s="5"/>
    </row>
    <row r="193" spans="1:4" ht="15" x14ac:dyDescent="0.2">
      <c r="A193" s="8"/>
      <c r="B193" s="2"/>
      <c r="D193" s="5"/>
    </row>
  </sheetData>
  <mergeCells count="5">
    <mergeCell ref="C7:E7"/>
    <mergeCell ref="A59:E59"/>
    <mergeCell ref="A107:F107"/>
    <mergeCell ref="B1:F3"/>
    <mergeCell ref="B5:F5"/>
  </mergeCells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zoomScale="77" zoomScaleNormal="77" workbookViewId="0">
      <selection activeCell="G12" sqref="G12"/>
    </sheetView>
  </sheetViews>
  <sheetFormatPr defaultRowHeight="12.75" x14ac:dyDescent="0.2"/>
  <cols>
    <col min="1" max="1" width="28.28515625" customWidth="1"/>
    <col min="2" max="2" width="24.28515625" customWidth="1"/>
    <col min="3" max="3" width="22.7109375" customWidth="1"/>
    <col min="4" max="5" width="19.85546875" customWidth="1"/>
    <col min="6" max="6" width="11.85546875" customWidth="1"/>
    <col min="7" max="7" width="9.140625" customWidth="1"/>
  </cols>
  <sheetData>
    <row r="1" spans="1:9" ht="24" customHeight="1" x14ac:dyDescent="0.2">
      <c r="A1" s="200" t="s">
        <v>357</v>
      </c>
      <c r="B1" s="200"/>
      <c r="C1" s="200"/>
      <c r="D1" s="200"/>
      <c r="E1" s="200"/>
      <c r="F1" s="59"/>
    </row>
    <row r="2" spans="1:9" ht="15.75" customHeight="1" x14ac:dyDescent="0.2">
      <c r="A2" s="200"/>
      <c r="B2" s="200"/>
      <c r="C2" s="200"/>
      <c r="D2" s="200"/>
      <c r="E2" s="200"/>
      <c r="F2" s="59"/>
    </row>
    <row r="3" spans="1:9" ht="9.75" customHeight="1" x14ac:dyDescent="0.2">
      <c r="A3" s="200"/>
      <c r="B3" s="200"/>
      <c r="C3" s="200"/>
      <c r="D3" s="200"/>
      <c r="E3" s="200"/>
      <c r="F3" s="69"/>
    </row>
    <row r="4" spans="1:9" ht="15" x14ac:dyDescent="0.25">
      <c r="A4" s="82" t="s">
        <v>272</v>
      </c>
      <c r="B4" s="58"/>
      <c r="C4" s="76" t="s">
        <v>355</v>
      </c>
      <c r="D4" s="76"/>
      <c r="E4" s="76"/>
      <c r="F4" s="69"/>
    </row>
    <row r="5" spans="1:9" ht="15" x14ac:dyDescent="0.2">
      <c r="A5" s="99" t="s">
        <v>273</v>
      </c>
      <c r="B5" s="99" t="s">
        <v>277</v>
      </c>
      <c r="C5" s="99" t="s">
        <v>274</v>
      </c>
      <c r="D5" s="64" t="s">
        <v>275</v>
      </c>
      <c r="E5" s="64" t="s">
        <v>258</v>
      </c>
      <c r="F5" s="116" t="s">
        <v>253</v>
      </c>
    </row>
    <row r="6" spans="1:9" ht="61.5" customHeight="1" x14ac:dyDescent="0.2">
      <c r="A6" s="173" t="s">
        <v>50</v>
      </c>
      <c r="B6" s="156" t="s">
        <v>349</v>
      </c>
      <c r="C6" s="81" t="s">
        <v>83</v>
      </c>
      <c r="D6" s="107" t="s">
        <v>319</v>
      </c>
      <c r="E6" s="170">
        <v>9.75</v>
      </c>
      <c r="F6" s="176">
        <v>1</v>
      </c>
    </row>
    <row r="7" spans="1:9" ht="67.5" customHeight="1" x14ac:dyDescent="0.2">
      <c r="A7" s="165" t="s">
        <v>49</v>
      </c>
      <c r="B7" s="154" t="s">
        <v>350</v>
      </c>
      <c r="C7" s="155" t="s">
        <v>3</v>
      </c>
      <c r="D7" s="67" t="s">
        <v>318</v>
      </c>
      <c r="E7" s="171">
        <v>9.75</v>
      </c>
      <c r="F7" s="176">
        <v>1</v>
      </c>
    </row>
    <row r="8" spans="1:9" ht="66.75" customHeight="1" x14ac:dyDescent="0.2">
      <c r="A8" s="167" t="s">
        <v>480</v>
      </c>
      <c r="B8" s="92" t="s">
        <v>351</v>
      </c>
      <c r="C8" s="64" t="s">
        <v>7</v>
      </c>
      <c r="D8" s="66" t="s">
        <v>292</v>
      </c>
      <c r="E8" s="170">
        <v>9.75</v>
      </c>
      <c r="F8" s="176">
        <v>1</v>
      </c>
    </row>
    <row r="9" spans="1:9" ht="65.25" customHeight="1" x14ac:dyDescent="0.2">
      <c r="A9" s="174" t="s">
        <v>474</v>
      </c>
      <c r="B9" s="92" t="s">
        <v>479</v>
      </c>
      <c r="C9" s="64" t="s">
        <v>447</v>
      </c>
      <c r="D9" s="147" t="s">
        <v>473</v>
      </c>
      <c r="E9" s="175">
        <v>8.4499999999999993</v>
      </c>
      <c r="F9" s="176">
        <v>2</v>
      </c>
    </row>
    <row r="10" spans="1:9" ht="66" customHeight="1" x14ac:dyDescent="0.2">
      <c r="A10" s="166" t="s">
        <v>51</v>
      </c>
      <c r="B10" s="92" t="s">
        <v>352</v>
      </c>
      <c r="C10" s="83" t="s">
        <v>3</v>
      </c>
      <c r="D10" s="67" t="s">
        <v>326</v>
      </c>
      <c r="E10" s="172">
        <v>8.4499999999999993</v>
      </c>
      <c r="F10" s="176">
        <v>2</v>
      </c>
    </row>
    <row r="11" spans="1:9" ht="64.5" customHeight="1" x14ac:dyDescent="0.2">
      <c r="A11" s="168" t="s">
        <v>481</v>
      </c>
      <c r="B11" s="92" t="s">
        <v>353</v>
      </c>
      <c r="C11" s="83" t="s">
        <v>83</v>
      </c>
      <c r="D11" s="67" t="s">
        <v>327</v>
      </c>
      <c r="E11" s="172">
        <v>7.75</v>
      </c>
      <c r="F11" s="176">
        <v>3</v>
      </c>
    </row>
    <row r="12" spans="1:9" ht="65.25" customHeight="1" x14ac:dyDescent="0.2">
      <c r="A12" s="169" t="s">
        <v>482</v>
      </c>
      <c r="B12" s="92" t="s">
        <v>354</v>
      </c>
      <c r="C12" s="83" t="s">
        <v>3</v>
      </c>
      <c r="D12" s="67" t="s">
        <v>326</v>
      </c>
      <c r="E12" s="171">
        <v>7.75</v>
      </c>
      <c r="F12" s="176">
        <v>3</v>
      </c>
    </row>
    <row r="13" spans="1:9" ht="15" x14ac:dyDescent="0.25">
      <c r="A13" s="213" t="s">
        <v>254</v>
      </c>
      <c r="B13" s="213"/>
      <c r="C13" s="58"/>
      <c r="D13" s="58"/>
      <c r="E13" s="214" t="s">
        <v>504</v>
      </c>
      <c r="F13" s="214"/>
      <c r="G13" s="30"/>
      <c r="H13" s="30"/>
      <c r="I13" s="31"/>
    </row>
    <row r="14" spans="1:9" ht="15" x14ac:dyDescent="0.25">
      <c r="A14" s="58"/>
      <c r="B14" s="58"/>
      <c r="C14" s="58"/>
      <c r="D14" s="58"/>
      <c r="E14" s="58"/>
      <c r="F14" s="58"/>
      <c r="G14" s="21"/>
      <c r="H14" s="21"/>
    </row>
    <row r="15" spans="1:9" ht="15" x14ac:dyDescent="0.25">
      <c r="A15" s="213" t="s">
        <v>255</v>
      </c>
      <c r="B15" s="213"/>
      <c r="C15" s="58"/>
      <c r="D15" s="58"/>
      <c r="E15" s="120" t="s">
        <v>362</v>
      </c>
      <c r="F15" s="58"/>
      <c r="G15" s="21"/>
      <c r="H15" s="21"/>
    </row>
    <row r="16" spans="1:9" ht="15" x14ac:dyDescent="0.25">
      <c r="A16" s="58"/>
      <c r="B16" s="58"/>
      <c r="C16" s="58"/>
      <c r="D16" s="58"/>
      <c r="E16" s="58"/>
    </row>
    <row r="19" spans="8:8" ht="22.5" customHeight="1" x14ac:dyDescent="0.2"/>
    <row r="24" spans="8:8" x14ac:dyDescent="0.2">
      <c r="H24" s="71"/>
    </row>
  </sheetData>
  <sortState ref="A6:E12">
    <sortCondition descending="1" ref="E6:E12"/>
  </sortState>
  <mergeCells count="4">
    <mergeCell ref="A15:B15"/>
    <mergeCell ref="A1:E3"/>
    <mergeCell ref="A13:B13"/>
    <mergeCell ref="E13:F1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zoomScale="80" zoomScaleNormal="80" workbookViewId="0">
      <selection activeCell="O9" sqref="O9"/>
    </sheetView>
  </sheetViews>
  <sheetFormatPr defaultRowHeight="12.75" x14ac:dyDescent="0.2"/>
  <cols>
    <col min="1" max="1" width="31.28515625" customWidth="1"/>
    <col min="2" max="2" width="27" customWidth="1"/>
    <col min="3" max="3" width="16.5703125" customWidth="1"/>
    <col min="4" max="4" width="21.140625" customWidth="1"/>
    <col min="5" max="6" width="9.140625" customWidth="1"/>
    <col min="7" max="7" width="10.5703125" customWidth="1"/>
  </cols>
  <sheetData>
    <row r="1" spans="1:10" ht="23.25" customHeight="1" x14ac:dyDescent="0.2">
      <c r="A1" s="200" t="s">
        <v>502</v>
      </c>
      <c r="B1" s="200"/>
      <c r="C1" s="200"/>
      <c r="D1" s="200"/>
      <c r="E1" s="200"/>
      <c r="F1" s="200"/>
      <c r="G1" s="200"/>
    </row>
    <row r="2" spans="1:10" ht="20.25" customHeight="1" x14ac:dyDescent="0.2">
      <c r="A2" s="200"/>
      <c r="B2" s="200"/>
      <c r="C2" s="200"/>
      <c r="D2" s="200"/>
      <c r="E2" s="200"/>
      <c r="F2" s="200"/>
      <c r="G2" s="200"/>
    </row>
    <row r="3" spans="1:10" ht="21.75" customHeight="1" x14ac:dyDescent="0.2">
      <c r="A3" s="200"/>
      <c r="B3" s="200"/>
      <c r="C3" s="200"/>
      <c r="D3" s="200"/>
      <c r="E3" s="200"/>
      <c r="F3" s="200"/>
      <c r="G3" s="200"/>
    </row>
    <row r="4" spans="1:10" ht="10.5" customHeight="1" x14ac:dyDescent="0.2">
      <c r="A4" s="200"/>
      <c r="B4" s="200"/>
      <c r="C4" s="200"/>
      <c r="D4" s="200"/>
      <c r="E4" s="200"/>
      <c r="F4" s="200"/>
      <c r="G4" s="200"/>
    </row>
    <row r="5" spans="1:10" ht="15.75" customHeight="1" x14ac:dyDescent="0.25">
      <c r="A5" s="82" t="s">
        <v>276</v>
      </c>
      <c r="B5" s="58"/>
      <c r="C5" s="58" t="s">
        <v>503</v>
      </c>
      <c r="D5" s="58"/>
      <c r="E5" s="58"/>
      <c r="F5" s="58"/>
      <c r="G5" s="58"/>
      <c r="H5" s="80"/>
      <c r="I5" s="68"/>
    </row>
    <row r="6" spans="1:10" ht="18.75" customHeight="1" x14ac:dyDescent="0.25">
      <c r="A6" s="60" t="s">
        <v>273</v>
      </c>
      <c r="B6" s="60" t="s">
        <v>277</v>
      </c>
      <c r="C6" s="60" t="s">
        <v>274</v>
      </c>
      <c r="D6" s="60" t="s">
        <v>275</v>
      </c>
      <c r="E6" s="60" t="s">
        <v>258</v>
      </c>
      <c r="F6" s="60" t="s">
        <v>38</v>
      </c>
      <c r="G6" s="85" t="s">
        <v>252</v>
      </c>
      <c r="H6" s="85" t="s">
        <v>253</v>
      </c>
      <c r="I6" s="68"/>
    </row>
    <row r="7" spans="1:10" ht="75.75" customHeight="1" x14ac:dyDescent="0.25">
      <c r="A7" s="70" t="s">
        <v>48</v>
      </c>
      <c r="B7" s="65" t="s">
        <v>493</v>
      </c>
      <c r="C7" s="64" t="s">
        <v>12</v>
      </c>
      <c r="D7" s="66" t="s">
        <v>278</v>
      </c>
      <c r="E7" s="97">
        <v>11.9</v>
      </c>
      <c r="F7" s="97">
        <v>11.85</v>
      </c>
      <c r="G7" s="113">
        <f>E7+F7</f>
        <v>23.75</v>
      </c>
      <c r="H7" s="164">
        <v>1</v>
      </c>
      <c r="I7" s="68"/>
    </row>
    <row r="8" spans="1:10" ht="90.75" customHeight="1" x14ac:dyDescent="0.25">
      <c r="A8" s="67" t="s">
        <v>150</v>
      </c>
      <c r="B8" s="65" t="s">
        <v>348</v>
      </c>
      <c r="C8" s="83" t="s">
        <v>83</v>
      </c>
      <c r="D8" s="67" t="s">
        <v>319</v>
      </c>
      <c r="E8" s="152">
        <v>12</v>
      </c>
      <c r="F8" s="152">
        <v>11.25</v>
      </c>
      <c r="G8" s="113">
        <f>E8+F8</f>
        <v>23.25</v>
      </c>
      <c r="H8" s="164">
        <v>2</v>
      </c>
      <c r="I8" s="68"/>
    </row>
    <row r="9" spans="1:10" ht="90" customHeight="1" x14ac:dyDescent="0.25">
      <c r="A9" s="66" t="s">
        <v>52</v>
      </c>
      <c r="B9" s="65" t="s">
        <v>284</v>
      </c>
      <c r="C9" s="70" t="s">
        <v>12</v>
      </c>
      <c r="D9" s="66" t="s">
        <v>278</v>
      </c>
      <c r="E9" s="97">
        <v>11.3</v>
      </c>
      <c r="F9" s="97">
        <v>11</v>
      </c>
      <c r="G9" s="113">
        <f>E9+F9</f>
        <v>22.3</v>
      </c>
      <c r="H9" s="164">
        <v>3</v>
      </c>
      <c r="I9" s="68"/>
    </row>
    <row r="10" spans="1:10" ht="72.75" customHeight="1" x14ac:dyDescent="0.25">
      <c r="A10" s="66" t="s">
        <v>156</v>
      </c>
      <c r="B10" s="65" t="s">
        <v>478</v>
      </c>
      <c r="C10" s="70" t="s">
        <v>438</v>
      </c>
      <c r="D10" s="66" t="s">
        <v>473</v>
      </c>
      <c r="E10" s="97">
        <v>10.5</v>
      </c>
      <c r="F10" s="97">
        <v>8</v>
      </c>
      <c r="G10" s="113">
        <f>E10+F10</f>
        <v>18.5</v>
      </c>
      <c r="H10" s="114">
        <v>4</v>
      </c>
      <c r="I10" s="68"/>
    </row>
    <row r="11" spans="1:10" ht="74.25" customHeight="1" x14ac:dyDescent="0.25">
      <c r="A11" s="66" t="s">
        <v>286</v>
      </c>
      <c r="B11" s="65" t="s">
        <v>494</v>
      </c>
      <c r="C11" s="83" t="s">
        <v>316</v>
      </c>
      <c r="D11" s="66" t="s">
        <v>315</v>
      </c>
      <c r="E11" s="97">
        <v>10.3</v>
      </c>
      <c r="F11" s="97">
        <v>6</v>
      </c>
      <c r="G11" s="113">
        <f>E11+F11</f>
        <v>16.3</v>
      </c>
      <c r="H11" s="114">
        <v>5</v>
      </c>
      <c r="I11" s="68"/>
    </row>
    <row r="12" spans="1:10" ht="15" x14ac:dyDescent="0.25">
      <c r="A12" s="74"/>
      <c r="B12" s="78" t="s">
        <v>254</v>
      </c>
      <c r="C12" s="58"/>
      <c r="D12" s="58"/>
      <c r="E12" s="58"/>
      <c r="F12" s="202" t="s">
        <v>76</v>
      </c>
      <c r="G12" s="202"/>
      <c r="H12" s="75" t="s">
        <v>501</v>
      </c>
      <c r="I12" s="30"/>
      <c r="J12" s="30"/>
    </row>
    <row r="13" spans="1:10" ht="15" x14ac:dyDescent="0.25">
      <c r="A13" s="58"/>
      <c r="B13" s="58"/>
      <c r="C13" s="58"/>
      <c r="D13" s="58"/>
      <c r="E13" s="58"/>
      <c r="F13" s="58"/>
      <c r="G13" s="58"/>
      <c r="H13" s="79"/>
      <c r="I13" s="21"/>
      <c r="J13" s="21"/>
    </row>
    <row r="14" spans="1:10" ht="15" x14ac:dyDescent="0.25">
      <c r="A14" s="58"/>
      <c r="B14" s="78" t="s">
        <v>255</v>
      </c>
      <c r="C14" s="58"/>
      <c r="D14" s="58"/>
      <c r="E14" s="58"/>
      <c r="F14" s="120" t="s">
        <v>362</v>
      </c>
      <c r="G14" s="58"/>
      <c r="H14" s="79"/>
      <c r="I14" s="21"/>
      <c r="J14" s="21"/>
    </row>
    <row r="15" spans="1:10" ht="15" x14ac:dyDescent="0.25">
      <c r="F15" s="120"/>
      <c r="G15" s="79"/>
    </row>
  </sheetData>
  <sortState ref="A8:G12">
    <sortCondition descending="1" ref="G8:G12"/>
  </sortState>
  <mergeCells count="2">
    <mergeCell ref="A1:G4"/>
    <mergeCell ref="F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" zoomScale="95" zoomScaleNormal="95" workbookViewId="0">
      <selection activeCell="I18" sqref="I18"/>
    </sheetView>
  </sheetViews>
  <sheetFormatPr defaultRowHeight="12.75" x14ac:dyDescent="0.2"/>
  <cols>
    <col min="1" max="1" width="18.140625" customWidth="1"/>
    <col min="2" max="2" width="24.42578125" customWidth="1"/>
    <col min="3" max="3" width="13.5703125" customWidth="1"/>
    <col min="4" max="4" width="18" customWidth="1"/>
    <col min="5" max="5" width="7.140625" customWidth="1"/>
    <col min="6" max="6" width="6.28515625" customWidth="1"/>
    <col min="7" max="7" width="7.5703125" customWidth="1"/>
    <col min="8" max="8" width="10.5703125" customWidth="1"/>
  </cols>
  <sheetData>
    <row r="1" spans="1:11" ht="14.25" customHeight="1" x14ac:dyDescent="0.2">
      <c r="A1" s="207" t="s">
        <v>492</v>
      </c>
      <c r="B1" s="207"/>
      <c r="C1" s="207"/>
      <c r="D1" s="207"/>
      <c r="E1" s="207"/>
      <c r="F1" s="207"/>
      <c r="G1" s="207"/>
      <c r="H1" s="207"/>
      <c r="I1" s="193"/>
      <c r="J1" s="193"/>
      <c r="K1" s="193"/>
    </row>
    <row r="2" spans="1:11" x14ac:dyDescent="0.2">
      <c r="A2" s="207"/>
      <c r="B2" s="207"/>
      <c r="C2" s="207"/>
      <c r="D2" s="207"/>
      <c r="E2" s="207"/>
      <c r="F2" s="207"/>
      <c r="G2" s="207"/>
      <c r="H2" s="207"/>
      <c r="I2" s="193"/>
      <c r="J2" s="193"/>
      <c r="K2" s="193"/>
    </row>
    <row r="3" spans="1:11" ht="17.25" customHeight="1" x14ac:dyDescent="0.2">
      <c r="A3" s="207"/>
      <c r="B3" s="207"/>
      <c r="C3" s="207"/>
      <c r="D3" s="207"/>
      <c r="E3" s="207"/>
      <c r="F3" s="207"/>
      <c r="G3" s="207"/>
      <c r="H3" s="207"/>
      <c r="I3" s="193"/>
      <c r="J3" s="193"/>
      <c r="K3" s="193"/>
    </row>
    <row r="4" spans="1:11" ht="15.75" customHeight="1" x14ac:dyDescent="0.2">
      <c r="A4" s="207"/>
      <c r="B4" s="207"/>
      <c r="C4" s="207"/>
      <c r="D4" s="207"/>
      <c r="E4" s="207"/>
      <c r="F4" s="207"/>
      <c r="G4" s="207"/>
      <c r="H4" s="207"/>
      <c r="I4" s="193"/>
      <c r="J4" s="193"/>
      <c r="K4" s="193"/>
    </row>
    <row r="5" spans="1:11" ht="19.5" customHeight="1" x14ac:dyDescent="0.25">
      <c r="A5" s="215" t="s">
        <v>279</v>
      </c>
      <c r="B5" s="215"/>
      <c r="C5" s="215"/>
      <c r="D5" s="76"/>
      <c r="E5" s="216"/>
      <c r="F5" s="216"/>
      <c r="G5" s="58"/>
      <c r="H5" s="77"/>
      <c r="I5" s="58"/>
    </row>
    <row r="6" spans="1:11" ht="12.75" customHeight="1" x14ac:dyDescent="0.25">
      <c r="A6" s="60" t="s">
        <v>273</v>
      </c>
      <c r="B6" s="60" t="s">
        <v>277</v>
      </c>
      <c r="C6" s="60" t="s">
        <v>274</v>
      </c>
      <c r="D6" s="60" t="s">
        <v>275</v>
      </c>
      <c r="E6" s="60" t="s">
        <v>258</v>
      </c>
      <c r="F6" s="60" t="s">
        <v>38</v>
      </c>
      <c r="G6" s="60" t="s">
        <v>252</v>
      </c>
      <c r="H6" s="64" t="s">
        <v>253</v>
      </c>
      <c r="I6" s="58"/>
    </row>
    <row r="7" spans="1:11" ht="60" customHeight="1" x14ac:dyDescent="0.25">
      <c r="A7" s="67" t="s">
        <v>280</v>
      </c>
      <c r="B7" s="162" t="s">
        <v>281</v>
      </c>
      <c r="C7" s="86" t="s">
        <v>12</v>
      </c>
      <c r="D7" s="67" t="s">
        <v>287</v>
      </c>
      <c r="E7" s="152">
        <v>13.5</v>
      </c>
      <c r="F7" s="64">
        <v>12.4</v>
      </c>
      <c r="G7" s="88">
        <f t="shared" ref="G7:G12" si="0">E7+F7</f>
        <v>25.9</v>
      </c>
      <c r="H7" s="160">
        <v>1</v>
      </c>
      <c r="I7" s="58"/>
    </row>
    <row r="8" spans="1:11" ht="74.25" customHeight="1" x14ac:dyDescent="0.25">
      <c r="A8" s="61" t="s">
        <v>282</v>
      </c>
      <c r="B8" s="163" t="s">
        <v>283</v>
      </c>
      <c r="C8" s="89" t="s">
        <v>83</v>
      </c>
      <c r="D8" s="63" t="s">
        <v>74</v>
      </c>
      <c r="E8" s="149">
        <v>13.1</v>
      </c>
      <c r="F8" s="73">
        <v>12.2</v>
      </c>
      <c r="G8" s="88">
        <f t="shared" si="0"/>
        <v>25.299999999999997</v>
      </c>
      <c r="H8" s="160">
        <v>2</v>
      </c>
      <c r="I8" s="58"/>
    </row>
    <row r="9" spans="1:11" ht="70.5" customHeight="1" x14ac:dyDescent="0.25">
      <c r="A9" s="64" t="s">
        <v>288</v>
      </c>
      <c r="B9" s="163" t="s">
        <v>491</v>
      </c>
      <c r="C9" s="89" t="s">
        <v>83</v>
      </c>
      <c r="D9" s="63" t="s">
        <v>285</v>
      </c>
      <c r="E9" s="149">
        <v>12.1</v>
      </c>
      <c r="F9" s="73">
        <v>11</v>
      </c>
      <c r="G9" s="88">
        <f t="shared" si="0"/>
        <v>23.1</v>
      </c>
      <c r="H9" s="160">
        <v>3</v>
      </c>
      <c r="I9" s="58"/>
    </row>
    <row r="10" spans="1:11" ht="73.5" customHeight="1" x14ac:dyDescent="0.25">
      <c r="A10" s="187" t="s">
        <v>56</v>
      </c>
      <c r="B10" s="188" t="s">
        <v>455</v>
      </c>
      <c r="C10" s="86" t="s">
        <v>12</v>
      </c>
      <c r="D10" s="189" t="s">
        <v>477</v>
      </c>
      <c r="E10" s="190">
        <v>11.8</v>
      </c>
      <c r="F10" s="191">
        <v>10.199999999999999</v>
      </c>
      <c r="G10" s="100">
        <f t="shared" si="0"/>
        <v>22</v>
      </c>
      <c r="H10" s="99">
        <v>4</v>
      </c>
      <c r="I10" s="58"/>
    </row>
    <row r="11" spans="1:11" ht="75.75" customHeight="1" x14ac:dyDescent="0.25">
      <c r="A11" s="153" t="s">
        <v>289</v>
      </c>
      <c r="B11" s="192" t="s">
        <v>313</v>
      </c>
      <c r="C11" s="87" t="s">
        <v>12</v>
      </c>
      <c r="D11" s="123" t="s">
        <v>290</v>
      </c>
      <c r="E11" s="150">
        <v>9.4</v>
      </c>
      <c r="F11" s="124">
        <v>7.3</v>
      </c>
      <c r="G11" s="102">
        <f t="shared" si="0"/>
        <v>16.7</v>
      </c>
      <c r="H11" s="28">
        <v>5</v>
      </c>
      <c r="I11" s="58"/>
    </row>
    <row r="12" spans="1:11" ht="60" customHeight="1" x14ac:dyDescent="0.25">
      <c r="A12" s="28" t="s">
        <v>155</v>
      </c>
      <c r="B12" s="192" t="s">
        <v>475</v>
      </c>
      <c r="C12" s="87" t="s">
        <v>447</v>
      </c>
      <c r="D12" s="123" t="s">
        <v>476</v>
      </c>
      <c r="E12" s="150">
        <v>9.1</v>
      </c>
      <c r="F12" s="124">
        <v>7</v>
      </c>
      <c r="G12" s="102">
        <f t="shared" si="0"/>
        <v>16.100000000000001</v>
      </c>
      <c r="H12" s="28">
        <v>6</v>
      </c>
      <c r="I12" s="58"/>
    </row>
    <row r="13" spans="1:11" ht="15" x14ac:dyDescent="0.25">
      <c r="A13" s="74"/>
      <c r="B13" s="78" t="s">
        <v>254</v>
      </c>
      <c r="C13" s="58"/>
      <c r="D13" s="58"/>
      <c r="E13" s="58"/>
      <c r="F13" s="202" t="s">
        <v>76</v>
      </c>
      <c r="G13" s="202"/>
      <c r="H13" s="75" t="s">
        <v>501</v>
      </c>
      <c r="I13" s="75"/>
      <c r="J13" s="30"/>
      <c r="K13" s="31"/>
    </row>
    <row r="14" spans="1:11" ht="15" x14ac:dyDescent="0.25">
      <c r="A14" s="58"/>
      <c r="B14" s="58"/>
      <c r="C14" s="58"/>
      <c r="D14" s="58"/>
      <c r="E14" s="58"/>
      <c r="F14" s="58"/>
      <c r="G14" s="58"/>
      <c r="H14" s="79"/>
      <c r="I14" s="79"/>
      <c r="J14" s="21"/>
    </row>
    <row r="15" spans="1:11" ht="15" x14ac:dyDescent="0.25">
      <c r="A15" s="58"/>
      <c r="B15" s="78" t="s">
        <v>255</v>
      </c>
      <c r="C15" s="58"/>
      <c r="D15" s="58"/>
      <c r="E15" s="58"/>
      <c r="F15" s="120" t="s">
        <v>362</v>
      </c>
      <c r="G15" s="79"/>
      <c r="H15" s="79"/>
      <c r="I15" s="79"/>
      <c r="J15" s="21"/>
    </row>
    <row r="16" spans="1:11" ht="15" x14ac:dyDescent="0.25">
      <c r="A16" s="58"/>
      <c r="B16" s="58"/>
      <c r="C16" s="58"/>
      <c r="D16" s="58"/>
      <c r="E16" s="58"/>
      <c r="F16" s="58"/>
      <c r="G16" s="58"/>
      <c r="H16" s="58"/>
      <c r="I16" s="58"/>
    </row>
  </sheetData>
  <sortState ref="A8:G13">
    <sortCondition descending="1" ref="G8:G13"/>
  </sortState>
  <mergeCells count="4">
    <mergeCell ref="A5:C5"/>
    <mergeCell ref="E5:F5"/>
    <mergeCell ref="F13:G13"/>
    <mergeCell ref="A1:H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" workbookViewId="0">
      <selection activeCell="I9" sqref="I9"/>
    </sheetView>
  </sheetViews>
  <sheetFormatPr defaultRowHeight="12.75" x14ac:dyDescent="0.2"/>
  <cols>
    <col min="1" max="1" width="14.7109375" customWidth="1"/>
    <col min="2" max="2" width="27" customWidth="1"/>
    <col min="3" max="3" width="16.140625" customWidth="1"/>
    <col min="4" max="4" width="16.5703125" customWidth="1"/>
  </cols>
  <sheetData>
    <row r="1" spans="1:11" ht="12.75" customHeight="1" x14ac:dyDescent="0.2">
      <c r="A1" s="200" t="s">
        <v>358</v>
      </c>
      <c r="B1" s="200"/>
      <c r="C1" s="200"/>
      <c r="D1" s="200"/>
      <c r="E1" s="200"/>
      <c r="F1" s="200"/>
      <c r="G1" s="200"/>
      <c r="H1" s="200"/>
    </row>
    <row r="2" spans="1:11" x14ac:dyDescent="0.2">
      <c r="A2" s="200"/>
      <c r="B2" s="200"/>
      <c r="C2" s="200"/>
      <c r="D2" s="200"/>
      <c r="E2" s="200"/>
      <c r="F2" s="200"/>
      <c r="G2" s="200"/>
      <c r="H2" s="200"/>
    </row>
    <row r="3" spans="1:11" ht="38.25" customHeight="1" x14ac:dyDescent="0.2">
      <c r="A3" s="200"/>
      <c r="B3" s="200"/>
      <c r="C3" s="200"/>
      <c r="D3" s="200"/>
      <c r="E3" s="200"/>
      <c r="F3" s="200"/>
      <c r="G3" s="200"/>
      <c r="H3" s="200"/>
    </row>
    <row r="4" spans="1:11" ht="6" hidden="1" customHeight="1" x14ac:dyDescent="0.2">
      <c r="A4" s="200"/>
      <c r="B4" s="200"/>
      <c r="C4" s="200"/>
      <c r="D4" s="200"/>
      <c r="E4" s="200"/>
      <c r="F4" s="200"/>
      <c r="G4" s="200"/>
      <c r="H4" s="200"/>
    </row>
    <row r="5" spans="1:11" ht="15" x14ac:dyDescent="0.25">
      <c r="A5" s="215" t="s">
        <v>291</v>
      </c>
      <c r="B5" s="215"/>
      <c r="C5" s="215"/>
      <c r="D5" s="76"/>
      <c r="E5" s="216"/>
      <c r="F5" s="216"/>
      <c r="G5" s="58"/>
      <c r="H5" s="77"/>
    </row>
    <row r="6" spans="1:11" ht="15" x14ac:dyDescent="0.25">
      <c r="A6" s="60" t="s">
        <v>273</v>
      </c>
      <c r="B6" s="60" t="s">
        <v>277</v>
      </c>
      <c r="C6" s="60" t="s">
        <v>274</v>
      </c>
      <c r="D6" s="60" t="s">
        <v>275</v>
      </c>
      <c r="E6" s="60" t="s">
        <v>258</v>
      </c>
      <c r="F6" s="60" t="s">
        <v>38</v>
      </c>
      <c r="G6" s="60" t="s">
        <v>252</v>
      </c>
      <c r="H6" s="64" t="s">
        <v>253</v>
      </c>
    </row>
    <row r="7" spans="1:11" ht="64.5" customHeight="1" x14ac:dyDescent="0.2">
      <c r="A7" s="61" t="s">
        <v>234</v>
      </c>
      <c r="B7" s="92" t="s">
        <v>505</v>
      </c>
      <c r="C7" s="108" t="s">
        <v>12</v>
      </c>
      <c r="D7" s="109" t="s">
        <v>293</v>
      </c>
      <c r="E7" s="148">
        <v>13.5</v>
      </c>
      <c r="F7" s="73">
        <v>14.65</v>
      </c>
      <c r="G7" s="88">
        <f>E7+F7</f>
        <v>28.15</v>
      </c>
      <c r="H7" s="160">
        <v>1</v>
      </c>
    </row>
    <row r="8" spans="1:11" ht="78" customHeight="1" x14ac:dyDescent="0.2">
      <c r="A8" s="61" t="s">
        <v>233</v>
      </c>
      <c r="B8" s="92" t="s">
        <v>347</v>
      </c>
      <c r="C8" s="46" t="s">
        <v>3</v>
      </c>
      <c r="D8" s="44" t="s">
        <v>267</v>
      </c>
      <c r="E8" s="149">
        <v>13.3</v>
      </c>
      <c r="F8" s="73">
        <v>14.05</v>
      </c>
      <c r="G8" s="88">
        <f>E8+F8</f>
        <v>27.35</v>
      </c>
      <c r="H8" s="160">
        <v>2</v>
      </c>
    </row>
    <row r="9" spans="1:11" ht="63.75" x14ac:dyDescent="0.2">
      <c r="A9" s="67" t="s">
        <v>231</v>
      </c>
      <c r="B9" s="92" t="s">
        <v>346</v>
      </c>
      <c r="C9" s="81" t="s">
        <v>7</v>
      </c>
      <c r="D9" s="110" t="s">
        <v>292</v>
      </c>
      <c r="E9" s="151">
        <v>12.1</v>
      </c>
      <c r="F9" s="64">
        <v>12</v>
      </c>
      <c r="G9" s="88">
        <f>E9+F9</f>
        <v>24.1</v>
      </c>
      <c r="H9" s="160">
        <v>3</v>
      </c>
    </row>
    <row r="10" spans="1:11" ht="78.75" customHeight="1" x14ac:dyDescent="0.2">
      <c r="A10" s="64" t="s">
        <v>232</v>
      </c>
      <c r="B10" s="92" t="s">
        <v>314</v>
      </c>
      <c r="C10" s="42" t="s">
        <v>312</v>
      </c>
      <c r="D10" s="90" t="s">
        <v>295</v>
      </c>
      <c r="E10" s="149">
        <v>10.4</v>
      </c>
      <c r="F10" s="73">
        <v>9.8000000000000007</v>
      </c>
      <c r="G10" s="88">
        <f>E10+F10</f>
        <v>20.200000000000003</v>
      </c>
      <c r="H10" s="64">
        <v>4</v>
      </c>
    </row>
    <row r="11" spans="1:11" ht="78" customHeight="1" x14ac:dyDescent="0.2">
      <c r="A11" s="64" t="s">
        <v>423</v>
      </c>
      <c r="B11" s="92" t="s">
        <v>472</v>
      </c>
      <c r="C11" s="42" t="s">
        <v>329</v>
      </c>
      <c r="D11" s="90" t="s">
        <v>473</v>
      </c>
      <c r="E11" s="149">
        <v>9.9</v>
      </c>
      <c r="F11" s="73">
        <v>10</v>
      </c>
      <c r="G11" s="88">
        <f>E11+F11</f>
        <v>19.899999999999999</v>
      </c>
      <c r="H11" s="64">
        <v>5</v>
      </c>
    </row>
    <row r="12" spans="1:11" ht="15" x14ac:dyDescent="0.25">
      <c r="A12" s="74"/>
      <c r="B12" s="78" t="s">
        <v>254</v>
      </c>
      <c r="C12" s="58"/>
      <c r="D12" s="58"/>
      <c r="E12" s="58"/>
      <c r="F12" s="202" t="s">
        <v>76</v>
      </c>
      <c r="G12" s="202"/>
      <c r="H12" t="s">
        <v>501</v>
      </c>
      <c r="I12" s="30"/>
      <c r="J12" s="30"/>
      <c r="K12" s="31"/>
    </row>
    <row r="13" spans="1:11" ht="15" x14ac:dyDescent="0.25">
      <c r="A13" s="58"/>
      <c r="B13" s="58"/>
      <c r="C13" s="58"/>
      <c r="D13" s="58"/>
      <c r="E13" s="58"/>
      <c r="F13" s="58"/>
      <c r="G13" s="58"/>
      <c r="H13" s="79"/>
      <c r="I13" s="21"/>
      <c r="J13" s="21"/>
    </row>
    <row r="14" spans="1:11" ht="15" x14ac:dyDescent="0.25">
      <c r="A14" s="58"/>
      <c r="B14" s="78" t="s">
        <v>255</v>
      </c>
      <c r="C14" s="58"/>
      <c r="D14" s="58"/>
      <c r="E14" s="58"/>
      <c r="F14" s="120" t="s">
        <v>362</v>
      </c>
      <c r="G14" s="58"/>
      <c r="H14" s="21"/>
      <c r="I14" s="21"/>
      <c r="J14" s="21"/>
    </row>
    <row r="15" spans="1:11" ht="15" x14ac:dyDescent="0.25">
      <c r="G15" s="121"/>
      <c r="H15" s="119"/>
    </row>
  </sheetData>
  <sortState ref="A22:G26">
    <sortCondition ref="G22:G26"/>
  </sortState>
  <mergeCells count="4">
    <mergeCell ref="A5:C5"/>
    <mergeCell ref="E5:F5"/>
    <mergeCell ref="A1:H4"/>
    <mergeCell ref="F12:G12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5" workbookViewId="0">
      <selection activeCell="L8" sqref="L8"/>
    </sheetView>
  </sheetViews>
  <sheetFormatPr defaultRowHeight="12.75" x14ac:dyDescent="0.2"/>
  <cols>
    <col min="1" max="1" width="16.7109375" customWidth="1"/>
    <col min="2" max="2" width="30.5703125" customWidth="1"/>
    <col min="3" max="3" width="15.85546875" customWidth="1"/>
    <col min="4" max="4" width="17.7109375" customWidth="1"/>
    <col min="5" max="5" width="12.140625" customWidth="1"/>
  </cols>
  <sheetData>
    <row r="1" spans="1:8" ht="15.75" customHeight="1" x14ac:dyDescent="0.2">
      <c r="A1" s="207" t="s">
        <v>512</v>
      </c>
      <c r="B1" s="207"/>
      <c r="C1" s="207"/>
      <c r="D1" s="207"/>
      <c r="E1" s="207"/>
      <c r="F1" s="207"/>
      <c r="G1" s="207"/>
      <c r="H1" s="207"/>
    </row>
    <row r="2" spans="1:8" ht="27.75" customHeight="1" x14ac:dyDescent="0.2">
      <c r="A2" s="207"/>
      <c r="B2" s="207"/>
      <c r="C2" s="207"/>
      <c r="D2" s="207"/>
      <c r="E2" s="207"/>
      <c r="F2" s="207"/>
      <c r="G2" s="207"/>
      <c r="H2" s="207"/>
    </row>
    <row r="3" spans="1:8" ht="30" customHeight="1" x14ac:dyDescent="0.2">
      <c r="A3" s="207"/>
      <c r="B3" s="207"/>
      <c r="C3" s="207"/>
      <c r="D3" s="207"/>
      <c r="E3" s="207"/>
      <c r="F3" s="207"/>
      <c r="G3" s="207"/>
      <c r="H3" s="207"/>
    </row>
    <row r="4" spans="1:8" ht="0.75" hidden="1" customHeight="1" x14ac:dyDescent="0.2">
      <c r="A4" s="207"/>
      <c r="B4" s="207"/>
      <c r="C4" s="207"/>
      <c r="D4" s="207"/>
      <c r="E4" s="207"/>
      <c r="F4" s="207"/>
      <c r="G4" s="207"/>
      <c r="H4" s="207"/>
    </row>
    <row r="5" spans="1:8" ht="13.5" customHeight="1" x14ac:dyDescent="0.25">
      <c r="A5" s="194" t="s">
        <v>296</v>
      </c>
      <c r="B5" s="217" t="s">
        <v>513</v>
      </c>
      <c r="C5" s="217"/>
      <c r="D5" s="217"/>
      <c r="E5" s="216"/>
      <c r="F5" s="216"/>
      <c r="G5" s="58"/>
      <c r="H5" s="77"/>
    </row>
    <row r="6" spans="1:8" ht="12" customHeight="1" x14ac:dyDescent="0.25">
      <c r="A6" s="60" t="s">
        <v>273</v>
      </c>
      <c r="B6" s="60" t="s">
        <v>277</v>
      </c>
      <c r="C6" s="60" t="s">
        <v>274</v>
      </c>
      <c r="D6" s="60" t="s">
        <v>275</v>
      </c>
      <c r="E6" s="60" t="s">
        <v>248</v>
      </c>
      <c r="F6" s="60" t="s">
        <v>249</v>
      </c>
      <c r="G6" s="60" t="s">
        <v>252</v>
      </c>
      <c r="H6" s="64" t="s">
        <v>253</v>
      </c>
    </row>
    <row r="7" spans="1:8" ht="65.25" customHeight="1" x14ac:dyDescent="0.2">
      <c r="A7" s="64" t="s">
        <v>230</v>
      </c>
      <c r="B7" s="112" t="s">
        <v>325</v>
      </c>
      <c r="C7" s="42" t="s">
        <v>299</v>
      </c>
      <c r="D7" s="105" t="s">
        <v>300</v>
      </c>
      <c r="E7" s="94">
        <v>13.9</v>
      </c>
      <c r="F7" s="73">
        <v>14.25</v>
      </c>
      <c r="G7" s="88">
        <f>E7+F7</f>
        <v>28.15</v>
      </c>
      <c r="H7" s="160">
        <v>1</v>
      </c>
    </row>
    <row r="8" spans="1:8" ht="64.5" customHeight="1" x14ac:dyDescent="0.2">
      <c r="A8" s="61" t="s">
        <v>228</v>
      </c>
      <c r="B8" s="111" t="s">
        <v>508</v>
      </c>
      <c r="C8" s="46" t="s">
        <v>3</v>
      </c>
      <c r="D8" s="106" t="s">
        <v>267</v>
      </c>
      <c r="E8" s="94">
        <v>13.7</v>
      </c>
      <c r="F8" s="73">
        <v>13.75</v>
      </c>
      <c r="G8" s="88">
        <f>E8+F8</f>
        <v>27.45</v>
      </c>
      <c r="H8" s="160">
        <v>2</v>
      </c>
    </row>
    <row r="9" spans="1:8" ht="63.75" x14ac:dyDescent="0.2">
      <c r="A9" s="64" t="s">
        <v>421</v>
      </c>
      <c r="B9" s="111" t="s">
        <v>511</v>
      </c>
      <c r="C9" s="42" t="s">
        <v>12</v>
      </c>
      <c r="D9" s="90" t="s">
        <v>439</v>
      </c>
      <c r="E9" s="94">
        <v>13.3</v>
      </c>
      <c r="F9" s="73">
        <v>13.85</v>
      </c>
      <c r="G9" s="88">
        <f>E9+F9</f>
        <v>27.15</v>
      </c>
      <c r="H9" s="160">
        <v>3</v>
      </c>
    </row>
    <row r="10" spans="1:8" ht="78.75" customHeight="1" x14ac:dyDescent="0.2">
      <c r="A10" s="61" t="s">
        <v>223</v>
      </c>
      <c r="B10" s="111" t="s">
        <v>332</v>
      </c>
      <c r="C10" s="42" t="s">
        <v>83</v>
      </c>
      <c r="D10" s="90" t="s">
        <v>297</v>
      </c>
      <c r="E10" s="94">
        <v>13.3</v>
      </c>
      <c r="F10" s="73">
        <v>13.05</v>
      </c>
      <c r="G10" s="88">
        <f>E10+F10</f>
        <v>26.35</v>
      </c>
      <c r="H10" s="160">
        <v>4</v>
      </c>
    </row>
    <row r="11" spans="1:8" ht="76.5" customHeight="1" x14ac:dyDescent="0.2">
      <c r="A11" s="61" t="s">
        <v>229</v>
      </c>
      <c r="B11" s="111" t="s">
        <v>322</v>
      </c>
      <c r="C11" s="42" t="s">
        <v>12</v>
      </c>
      <c r="D11" s="90" t="s">
        <v>293</v>
      </c>
      <c r="E11" s="94">
        <v>14.3</v>
      </c>
      <c r="F11" s="73">
        <v>11.5</v>
      </c>
      <c r="G11" s="88">
        <f>E11+F11</f>
        <v>25.8</v>
      </c>
      <c r="H11" s="160">
        <v>5</v>
      </c>
    </row>
    <row r="12" spans="1:8" ht="15" x14ac:dyDescent="0.25">
      <c r="A12" s="74"/>
      <c r="B12" s="78" t="s">
        <v>254</v>
      </c>
      <c r="C12" s="58"/>
      <c r="D12" s="58"/>
      <c r="E12" s="58"/>
      <c r="F12" s="202" t="s">
        <v>76</v>
      </c>
      <c r="G12" s="202"/>
      <c r="H12" t="s">
        <v>501</v>
      </c>
    </row>
    <row r="13" spans="1:8" ht="15" x14ac:dyDescent="0.25">
      <c r="A13" s="58"/>
      <c r="B13" s="58"/>
      <c r="C13" s="58"/>
      <c r="D13" s="58"/>
      <c r="E13" s="58"/>
      <c r="F13" s="58"/>
      <c r="G13" s="58"/>
      <c r="H13" s="21"/>
    </row>
    <row r="14" spans="1:8" ht="15" x14ac:dyDescent="0.25">
      <c r="A14" s="58"/>
      <c r="B14" s="78" t="s">
        <v>255</v>
      </c>
      <c r="C14" s="58"/>
      <c r="D14" s="58"/>
      <c r="E14" s="58"/>
      <c r="F14" s="120" t="s">
        <v>362</v>
      </c>
      <c r="G14" s="121"/>
      <c r="H14" s="119"/>
    </row>
    <row r="15" spans="1:8" ht="15" x14ac:dyDescent="0.25">
      <c r="A15" s="58"/>
      <c r="B15" s="58"/>
      <c r="C15" s="58"/>
      <c r="D15" s="58"/>
      <c r="E15" s="58"/>
      <c r="F15" s="58"/>
      <c r="G15" s="58"/>
      <c r="H15" s="58"/>
    </row>
  </sheetData>
  <sortState ref="A7:G11">
    <sortCondition descending="1" ref="G7:G11"/>
  </sortState>
  <mergeCells count="4">
    <mergeCell ref="A1:H4"/>
    <mergeCell ref="E5:F5"/>
    <mergeCell ref="F12:G12"/>
    <mergeCell ref="B5:D5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8" zoomScale="86" zoomScaleNormal="86" workbookViewId="0">
      <selection activeCell="K11" sqref="K11"/>
    </sheetView>
  </sheetViews>
  <sheetFormatPr defaultRowHeight="12.75" x14ac:dyDescent="0.2"/>
  <cols>
    <col min="1" max="1" width="21.28515625" customWidth="1"/>
    <col min="2" max="2" width="33" customWidth="1"/>
    <col min="3" max="3" width="16.140625" customWidth="1"/>
    <col min="4" max="4" width="17.7109375" customWidth="1"/>
  </cols>
  <sheetData>
    <row r="1" spans="1:9" ht="12.75" customHeight="1" x14ac:dyDescent="0.2">
      <c r="A1" s="200" t="s">
        <v>456</v>
      </c>
      <c r="B1" s="200"/>
      <c r="C1" s="200"/>
      <c r="D1" s="200"/>
      <c r="E1" s="200"/>
      <c r="F1" s="200"/>
      <c r="G1" s="200"/>
      <c r="H1" s="200"/>
    </row>
    <row r="2" spans="1:9" ht="16.5" customHeight="1" x14ac:dyDescent="0.2">
      <c r="A2" s="200"/>
      <c r="B2" s="200"/>
      <c r="C2" s="200"/>
      <c r="D2" s="200"/>
      <c r="E2" s="200"/>
      <c r="F2" s="200"/>
      <c r="G2" s="200"/>
      <c r="H2" s="200"/>
    </row>
    <row r="3" spans="1:9" ht="2.25" customHeight="1" x14ac:dyDescent="0.2">
      <c r="A3" s="200"/>
      <c r="B3" s="200"/>
      <c r="C3" s="200"/>
      <c r="D3" s="200"/>
      <c r="E3" s="200"/>
      <c r="F3" s="200"/>
      <c r="G3" s="200"/>
      <c r="H3" s="200"/>
    </row>
    <row r="4" spans="1:9" ht="0.75" hidden="1" customHeight="1" x14ac:dyDescent="0.2">
      <c r="A4" s="200"/>
      <c r="B4" s="200"/>
      <c r="C4" s="200"/>
      <c r="D4" s="200"/>
      <c r="E4" s="200"/>
      <c r="F4" s="200"/>
      <c r="G4" s="200"/>
      <c r="H4" s="200"/>
    </row>
    <row r="5" spans="1:9" x14ac:dyDescent="0.2">
      <c r="B5" s="218"/>
      <c r="C5" s="218"/>
      <c r="D5" s="218"/>
    </row>
    <row r="6" spans="1:9" ht="15" x14ac:dyDescent="0.25">
      <c r="A6" s="215" t="s">
        <v>510</v>
      </c>
      <c r="B6" s="215"/>
      <c r="C6" s="215"/>
      <c r="D6" s="76"/>
      <c r="E6" s="216"/>
      <c r="F6" s="216"/>
      <c r="G6" s="58"/>
      <c r="H6" s="77"/>
      <c r="I6" s="58"/>
    </row>
    <row r="7" spans="1:9" ht="15" x14ac:dyDescent="0.25">
      <c r="A7" s="64" t="s">
        <v>273</v>
      </c>
      <c r="B7" s="64" t="s">
        <v>277</v>
      </c>
      <c r="C7" s="64" t="s">
        <v>274</v>
      </c>
      <c r="D7" s="64" t="s">
        <v>275</v>
      </c>
      <c r="E7" s="64" t="s">
        <v>248</v>
      </c>
      <c r="F7" s="64" t="s">
        <v>249</v>
      </c>
      <c r="G7" s="64" t="s">
        <v>252</v>
      </c>
      <c r="H7" s="64" t="s">
        <v>253</v>
      </c>
      <c r="I7" s="58"/>
    </row>
    <row r="8" spans="1:9" ht="71.25" customHeight="1" x14ac:dyDescent="0.25">
      <c r="A8" s="61" t="s">
        <v>225</v>
      </c>
      <c r="B8" s="111" t="s">
        <v>323</v>
      </c>
      <c r="C8" s="42" t="s">
        <v>12</v>
      </c>
      <c r="D8" s="90" t="s">
        <v>304</v>
      </c>
      <c r="E8" s="97">
        <v>15.3</v>
      </c>
      <c r="F8" s="88">
        <v>14.55</v>
      </c>
      <c r="G8" s="88">
        <f>E8+F8</f>
        <v>29.85</v>
      </c>
      <c r="H8" s="160">
        <v>1</v>
      </c>
      <c r="I8" s="58"/>
    </row>
    <row r="9" spans="1:9" ht="70.5" customHeight="1" x14ac:dyDescent="0.25">
      <c r="A9" s="61" t="s">
        <v>224</v>
      </c>
      <c r="B9" s="111" t="s">
        <v>344</v>
      </c>
      <c r="C9" s="42" t="s">
        <v>299</v>
      </c>
      <c r="D9" s="90" t="s">
        <v>300</v>
      </c>
      <c r="E9" s="94">
        <v>15.8</v>
      </c>
      <c r="F9" s="88">
        <v>13.2</v>
      </c>
      <c r="G9" s="88">
        <f>E9+F9</f>
        <v>29</v>
      </c>
      <c r="H9" s="160">
        <v>2</v>
      </c>
      <c r="I9" s="58"/>
    </row>
    <row r="10" spans="1:9" ht="67.5" customHeight="1" x14ac:dyDescent="0.25">
      <c r="A10" s="64" t="s">
        <v>226</v>
      </c>
      <c r="B10" s="111" t="s">
        <v>345</v>
      </c>
      <c r="C10" s="42" t="s">
        <v>83</v>
      </c>
      <c r="D10" s="90" t="s">
        <v>305</v>
      </c>
      <c r="E10" s="94">
        <v>15</v>
      </c>
      <c r="F10" s="88">
        <v>13.2</v>
      </c>
      <c r="G10" s="88">
        <f>E10+F10</f>
        <v>28.2</v>
      </c>
      <c r="H10" s="160">
        <v>3</v>
      </c>
      <c r="I10" s="58"/>
    </row>
    <row r="11" spans="1:9" ht="79.5" customHeight="1" x14ac:dyDescent="0.25">
      <c r="A11" s="61" t="s">
        <v>222</v>
      </c>
      <c r="B11" s="111" t="s">
        <v>343</v>
      </c>
      <c r="C11" s="42" t="s">
        <v>83</v>
      </c>
      <c r="D11" s="106" t="s">
        <v>301</v>
      </c>
      <c r="E11" s="94">
        <v>9.6999999999999993</v>
      </c>
      <c r="F11" s="88">
        <v>13.6</v>
      </c>
      <c r="G11" s="88">
        <f>E11+F11</f>
        <v>23.299999999999997</v>
      </c>
      <c r="H11" s="64">
        <v>4</v>
      </c>
      <c r="I11" s="58"/>
    </row>
    <row r="12" spans="1:9" ht="66" customHeight="1" x14ac:dyDescent="0.25">
      <c r="A12" s="64" t="s">
        <v>298</v>
      </c>
      <c r="B12" s="112" t="s">
        <v>509</v>
      </c>
      <c r="C12" s="42" t="s">
        <v>294</v>
      </c>
      <c r="D12" s="122" t="s">
        <v>514</v>
      </c>
      <c r="E12" s="101">
        <v>8.6</v>
      </c>
      <c r="F12" s="102">
        <v>9.75</v>
      </c>
      <c r="G12" s="88">
        <f>E12+F12</f>
        <v>18.350000000000001</v>
      </c>
      <c r="H12" s="64">
        <v>5</v>
      </c>
      <c r="I12" s="58"/>
    </row>
    <row r="13" spans="1:9" ht="15" x14ac:dyDescent="0.25">
      <c r="A13" s="74"/>
      <c r="B13" s="78" t="s">
        <v>254</v>
      </c>
      <c r="C13" s="58"/>
      <c r="D13" s="58"/>
      <c r="E13" s="202" t="s">
        <v>76</v>
      </c>
      <c r="F13" s="202"/>
      <c r="G13" t="s">
        <v>338</v>
      </c>
      <c r="H13" s="75"/>
      <c r="I13" s="58"/>
    </row>
    <row r="14" spans="1:9" ht="15" x14ac:dyDescent="0.25">
      <c r="A14" s="58"/>
      <c r="B14" s="58"/>
      <c r="C14" s="58"/>
      <c r="D14" s="58"/>
      <c r="E14" s="58"/>
      <c r="F14" s="58"/>
      <c r="G14" s="79"/>
      <c r="H14" s="79"/>
      <c r="I14" s="58"/>
    </row>
    <row r="15" spans="1:9" ht="15" x14ac:dyDescent="0.25">
      <c r="A15" s="58"/>
      <c r="B15" s="58"/>
      <c r="C15" s="58"/>
      <c r="D15" s="58"/>
      <c r="E15" s="58"/>
      <c r="F15" s="58"/>
      <c r="G15" s="21"/>
      <c r="H15" s="79"/>
      <c r="I15" s="58"/>
    </row>
    <row r="16" spans="1:9" ht="15" x14ac:dyDescent="0.25">
      <c r="A16" s="58"/>
      <c r="B16" s="78" t="s">
        <v>255</v>
      </c>
      <c r="C16" s="58"/>
      <c r="D16" s="58"/>
      <c r="E16" s="120" t="s">
        <v>362</v>
      </c>
      <c r="F16" s="121"/>
      <c r="G16" s="119"/>
      <c r="H16" s="79"/>
      <c r="I16" s="58"/>
    </row>
    <row r="17" spans="1:9" ht="15" x14ac:dyDescent="0.25">
      <c r="A17" s="58"/>
      <c r="B17" s="58"/>
      <c r="C17" s="58"/>
      <c r="D17" s="58"/>
      <c r="E17" s="58"/>
      <c r="F17" s="58"/>
      <c r="G17" s="58"/>
      <c r="H17" s="58"/>
      <c r="I17" s="58"/>
    </row>
  </sheetData>
  <sortState ref="A8:G12">
    <sortCondition descending="1" ref="G8:G12"/>
  </sortState>
  <mergeCells count="5">
    <mergeCell ref="A1:H4"/>
    <mergeCell ref="A6:C6"/>
    <mergeCell ref="E6:F6"/>
    <mergeCell ref="B5:D5"/>
    <mergeCell ref="E13:F13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5" zoomScale="80" zoomScaleNormal="80" workbookViewId="0">
      <selection activeCell="K8" sqref="K8"/>
    </sheetView>
  </sheetViews>
  <sheetFormatPr defaultRowHeight="12.75" x14ac:dyDescent="0.2"/>
  <cols>
    <col min="1" max="1" width="18" customWidth="1"/>
    <col min="2" max="2" width="30.5703125" customWidth="1"/>
    <col min="3" max="3" width="18.42578125" customWidth="1"/>
    <col min="4" max="4" width="18" customWidth="1"/>
  </cols>
  <sheetData>
    <row r="1" spans="1:8" x14ac:dyDescent="0.2">
      <c r="A1" s="200" t="s">
        <v>457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00"/>
      <c r="B2" s="200"/>
      <c r="C2" s="200"/>
      <c r="D2" s="200"/>
      <c r="E2" s="200"/>
      <c r="F2" s="200"/>
      <c r="G2" s="200"/>
      <c r="H2" s="200"/>
    </row>
    <row r="3" spans="1:8" ht="7.5" customHeight="1" x14ac:dyDescent="0.2">
      <c r="A3" s="200"/>
      <c r="B3" s="200"/>
      <c r="C3" s="200"/>
      <c r="D3" s="200"/>
      <c r="E3" s="200"/>
      <c r="F3" s="200"/>
      <c r="G3" s="200"/>
      <c r="H3" s="200"/>
    </row>
    <row r="4" spans="1:8" ht="4.5" hidden="1" customHeight="1" x14ac:dyDescent="0.2">
      <c r="A4" s="200"/>
      <c r="B4" s="200"/>
      <c r="C4" s="200"/>
      <c r="D4" s="200"/>
      <c r="E4" s="200"/>
      <c r="F4" s="200"/>
      <c r="G4" s="200"/>
      <c r="H4" s="200"/>
    </row>
    <row r="5" spans="1:8" ht="12" customHeight="1" x14ac:dyDescent="0.25">
      <c r="A5" s="215" t="s">
        <v>302</v>
      </c>
      <c r="B5" s="215"/>
      <c r="C5" s="215"/>
      <c r="D5" s="76"/>
      <c r="E5" s="216"/>
      <c r="F5" s="216"/>
      <c r="G5" s="58"/>
      <c r="H5" s="77"/>
    </row>
    <row r="6" spans="1:8" ht="14.25" customHeight="1" x14ac:dyDescent="0.25">
      <c r="A6" s="60" t="s">
        <v>273</v>
      </c>
      <c r="B6" s="60" t="s">
        <v>277</v>
      </c>
      <c r="C6" s="60" t="s">
        <v>274</v>
      </c>
      <c r="D6" s="60" t="s">
        <v>275</v>
      </c>
      <c r="E6" s="60" t="s">
        <v>248</v>
      </c>
      <c r="F6" s="60" t="s">
        <v>249</v>
      </c>
      <c r="G6" s="60" t="s">
        <v>252</v>
      </c>
      <c r="H6" s="64" t="s">
        <v>253</v>
      </c>
    </row>
    <row r="7" spans="1:8" ht="84.75" customHeight="1" x14ac:dyDescent="0.2">
      <c r="A7" s="93" t="s">
        <v>337</v>
      </c>
      <c r="B7" s="111" t="s">
        <v>335</v>
      </c>
      <c r="C7" s="42" t="s">
        <v>441</v>
      </c>
      <c r="D7" s="95" t="s">
        <v>307</v>
      </c>
      <c r="E7" s="97">
        <v>11.8</v>
      </c>
      <c r="F7" s="88">
        <v>16.25</v>
      </c>
      <c r="G7" s="88">
        <f>E7+F7</f>
        <v>28.05</v>
      </c>
      <c r="H7" s="160">
        <v>1</v>
      </c>
    </row>
    <row r="8" spans="1:8" ht="83.25" customHeight="1" x14ac:dyDescent="0.2">
      <c r="A8" s="64" t="s">
        <v>430</v>
      </c>
      <c r="B8" s="111" t="s">
        <v>471</v>
      </c>
      <c r="C8" s="42" t="s">
        <v>299</v>
      </c>
      <c r="D8" s="63" t="s">
        <v>367</v>
      </c>
      <c r="E8" s="149">
        <v>11.6</v>
      </c>
      <c r="F8" s="73">
        <v>14.05</v>
      </c>
      <c r="G8" s="88">
        <f>E8+F8</f>
        <v>25.65</v>
      </c>
      <c r="H8" s="160">
        <v>2</v>
      </c>
    </row>
    <row r="9" spans="1:8" ht="70.5" customHeight="1" x14ac:dyDescent="0.2">
      <c r="A9" s="67" t="s">
        <v>206</v>
      </c>
      <c r="B9" s="111" t="s">
        <v>486</v>
      </c>
      <c r="C9" s="46" t="s">
        <v>442</v>
      </c>
      <c r="D9" s="96" t="s">
        <v>301</v>
      </c>
      <c r="E9" s="98">
        <v>11.3</v>
      </c>
      <c r="F9" s="88">
        <v>13.5</v>
      </c>
      <c r="G9" s="88">
        <f>E9+F9</f>
        <v>24.8</v>
      </c>
      <c r="H9" s="160">
        <v>3</v>
      </c>
    </row>
    <row r="10" spans="1:8" ht="78" customHeight="1" x14ac:dyDescent="0.2">
      <c r="A10" s="61" t="s">
        <v>205</v>
      </c>
      <c r="B10" s="111" t="s">
        <v>334</v>
      </c>
      <c r="C10" s="42" t="s">
        <v>12</v>
      </c>
      <c r="D10" s="91" t="s">
        <v>293</v>
      </c>
      <c r="E10" s="94">
        <v>10</v>
      </c>
      <c r="F10" s="88">
        <v>13.45</v>
      </c>
      <c r="G10" s="88">
        <f>E10+F10</f>
        <v>23.45</v>
      </c>
      <c r="H10" s="64">
        <v>4</v>
      </c>
    </row>
    <row r="11" spans="1:8" ht="79.5" customHeight="1" x14ac:dyDescent="0.2">
      <c r="A11" s="64" t="s">
        <v>204</v>
      </c>
      <c r="B11" s="112" t="s">
        <v>324</v>
      </c>
      <c r="C11" s="42" t="s">
        <v>440</v>
      </c>
      <c r="D11" s="91" t="s">
        <v>303</v>
      </c>
      <c r="E11" s="94">
        <v>9.3000000000000007</v>
      </c>
      <c r="F11" s="88">
        <v>8.0500000000000007</v>
      </c>
      <c r="G11" s="88">
        <f>E11+F11</f>
        <v>17.350000000000001</v>
      </c>
      <c r="H11" s="64">
        <v>5</v>
      </c>
    </row>
    <row r="12" spans="1:8" ht="15" x14ac:dyDescent="0.25">
      <c r="A12" s="219" t="s">
        <v>254</v>
      </c>
      <c r="B12" s="219"/>
      <c r="C12" s="58"/>
      <c r="D12" s="220" t="s">
        <v>76</v>
      </c>
      <c r="E12" s="220"/>
      <c r="F12" t="s">
        <v>338</v>
      </c>
      <c r="G12" s="79"/>
      <c r="H12" s="125"/>
    </row>
    <row r="13" spans="1:8" ht="15" x14ac:dyDescent="0.25">
      <c r="A13" s="58"/>
      <c r="B13" s="58"/>
      <c r="C13" s="58"/>
      <c r="D13" s="58"/>
      <c r="E13" s="58"/>
      <c r="F13" s="21"/>
      <c r="G13" s="21"/>
      <c r="H13" s="21"/>
    </row>
    <row r="14" spans="1:8" ht="15" x14ac:dyDescent="0.25">
      <c r="A14" s="213" t="s">
        <v>255</v>
      </c>
      <c r="B14" s="213"/>
      <c r="C14" s="58"/>
      <c r="D14" s="120" t="s">
        <v>361</v>
      </c>
      <c r="E14" s="121"/>
      <c r="F14" s="119"/>
      <c r="G14" s="21"/>
      <c r="H14" s="21"/>
    </row>
  </sheetData>
  <sortState ref="A8:G12">
    <sortCondition descending="1" ref="G8:G12"/>
  </sortState>
  <mergeCells count="6">
    <mergeCell ref="A14:B14"/>
    <mergeCell ref="A1:H4"/>
    <mergeCell ref="A5:C5"/>
    <mergeCell ref="E5:F5"/>
    <mergeCell ref="A12:B12"/>
    <mergeCell ref="D12:E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9" sqref="J9"/>
    </sheetView>
  </sheetViews>
  <sheetFormatPr defaultRowHeight="12.75" x14ac:dyDescent="0.2"/>
  <cols>
    <col min="1" max="1" width="19.5703125" customWidth="1"/>
    <col min="2" max="2" width="28" customWidth="1"/>
    <col min="3" max="3" width="16.140625" customWidth="1"/>
    <col min="4" max="4" width="16.42578125" customWidth="1"/>
    <col min="5" max="5" width="12.28515625" customWidth="1"/>
    <col min="6" max="6" width="13.140625" customWidth="1"/>
    <col min="7" max="7" width="11.28515625" customWidth="1"/>
  </cols>
  <sheetData>
    <row r="1" spans="1:9" x14ac:dyDescent="0.2">
      <c r="A1" s="200" t="s">
        <v>458</v>
      </c>
      <c r="B1" s="200"/>
      <c r="C1" s="200"/>
      <c r="D1" s="200"/>
      <c r="E1" s="200"/>
      <c r="F1" s="200"/>
      <c r="G1" s="200"/>
      <c r="H1" s="200"/>
    </row>
    <row r="2" spans="1:9" x14ac:dyDescent="0.2">
      <c r="A2" s="200"/>
      <c r="B2" s="200"/>
      <c r="C2" s="200"/>
      <c r="D2" s="200"/>
      <c r="E2" s="200"/>
      <c r="F2" s="200"/>
      <c r="G2" s="200"/>
      <c r="H2" s="200"/>
    </row>
    <row r="3" spans="1:9" x14ac:dyDescent="0.2">
      <c r="A3" s="200"/>
      <c r="B3" s="200"/>
      <c r="C3" s="200"/>
      <c r="D3" s="200"/>
      <c r="E3" s="200"/>
      <c r="F3" s="200"/>
      <c r="G3" s="200"/>
      <c r="H3" s="200"/>
    </row>
    <row r="4" spans="1:9" x14ac:dyDescent="0.2">
      <c r="A4" s="200"/>
      <c r="B4" s="200"/>
      <c r="C4" s="200"/>
      <c r="D4" s="200"/>
      <c r="E4" s="200"/>
      <c r="F4" s="200"/>
      <c r="G4" s="200"/>
      <c r="H4" s="200"/>
    </row>
    <row r="5" spans="1:9" ht="15" x14ac:dyDescent="0.25">
      <c r="A5" s="215" t="s">
        <v>310</v>
      </c>
      <c r="B5" s="215"/>
      <c r="C5" s="215"/>
      <c r="D5" s="76"/>
      <c r="E5" s="216"/>
      <c r="F5" s="216"/>
      <c r="G5" s="58"/>
      <c r="H5" s="77"/>
      <c r="I5" s="58"/>
    </row>
    <row r="6" spans="1:9" ht="15" x14ac:dyDescent="0.25">
      <c r="A6" s="60" t="s">
        <v>273</v>
      </c>
      <c r="B6" s="60" t="s">
        <v>277</v>
      </c>
      <c r="C6" s="60" t="s">
        <v>274</v>
      </c>
      <c r="D6" s="60" t="s">
        <v>275</v>
      </c>
      <c r="E6" s="60" t="s">
        <v>248</v>
      </c>
      <c r="F6" s="60" t="s">
        <v>249</v>
      </c>
      <c r="G6" s="60" t="s">
        <v>252</v>
      </c>
      <c r="H6" s="64" t="s">
        <v>253</v>
      </c>
      <c r="I6" s="58"/>
    </row>
    <row r="7" spans="1:9" ht="82.5" customHeight="1" x14ac:dyDescent="0.25">
      <c r="A7" s="61" t="s">
        <v>308</v>
      </c>
      <c r="B7" s="62" t="s">
        <v>488</v>
      </c>
      <c r="C7" s="42" t="s">
        <v>311</v>
      </c>
      <c r="D7" s="63" t="s">
        <v>507</v>
      </c>
      <c r="E7" s="94">
        <v>16.100000000000001</v>
      </c>
      <c r="F7" s="88">
        <v>13.5</v>
      </c>
      <c r="G7" s="88">
        <f>E7+F7</f>
        <v>29.6</v>
      </c>
      <c r="H7" s="160">
        <v>1</v>
      </c>
      <c r="I7" s="58"/>
    </row>
    <row r="8" spans="1:9" ht="69" customHeight="1" x14ac:dyDescent="0.25">
      <c r="A8" s="64" t="s">
        <v>306</v>
      </c>
      <c r="B8" s="112" t="s">
        <v>489</v>
      </c>
      <c r="C8" s="42" t="s">
        <v>12</v>
      </c>
      <c r="D8" s="95" t="s">
        <v>307</v>
      </c>
      <c r="E8" s="94">
        <v>13.3</v>
      </c>
      <c r="F8" s="88">
        <v>11.25</v>
      </c>
      <c r="G8" s="88">
        <f>E8+F8</f>
        <v>24.55</v>
      </c>
      <c r="H8" s="160">
        <v>2</v>
      </c>
      <c r="I8" s="58"/>
    </row>
    <row r="9" spans="1:9" ht="75" customHeight="1" x14ac:dyDescent="0.25">
      <c r="A9" s="64" t="s">
        <v>336</v>
      </c>
      <c r="B9" s="62" t="s">
        <v>490</v>
      </c>
      <c r="C9" s="42" t="s">
        <v>299</v>
      </c>
      <c r="D9" s="63" t="s">
        <v>309</v>
      </c>
      <c r="E9" s="94">
        <v>13.4</v>
      </c>
      <c r="F9" s="88">
        <v>11</v>
      </c>
      <c r="G9" s="88">
        <f>E9+F9</f>
        <v>24.4</v>
      </c>
      <c r="H9" s="160">
        <v>3</v>
      </c>
      <c r="I9" s="58"/>
    </row>
    <row r="10" spans="1:9" ht="15" x14ac:dyDescent="0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5" x14ac:dyDescent="0.25">
      <c r="A11" s="74"/>
      <c r="B11" s="78" t="s">
        <v>254</v>
      </c>
      <c r="C11" s="58"/>
      <c r="D11" s="58"/>
      <c r="E11" s="58"/>
      <c r="F11" s="79" t="s">
        <v>359</v>
      </c>
      <c r="G11" s="79" t="s">
        <v>338</v>
      </c>
      <c r="H11" s="75"/>
      <c r="I11" s="58"/>
    </row>
    <row r="12" spans="1:9" ht="15" x14ac:dyDescent="0.25">
      <c r="A12" s="58"/>
      <c r="B12" s="58"/>
      <c r="C12" s="58"/>
      <c r="D12" s="58"/>
      <c r="E12" s="58"/>
      <c r="F12" s="79"/>
      <c r="G12" s="79"/>
      <c r="H12" s="79"/>
      <c r="I12" s="58"/>
    </row>
    <row r="13" spans="1:9" ht="15" x14ac:dyDescent="0.25">
      <c r="A13" s="58"/>
      <c r="B13" s="58"/>
      <c r="C13" s="58"/>
      <c r="D13" s="58"/>
      <c r="E13" s="58"/>
      <c r="F13" s="79"/>
      <c r="G13" s="79"/>
      <c r="H13" s="79"/>
      <c r="I13" s="58"/>
    </row>
    <row r="14" spans="1:9" ht="15" x14ac:dyDescent="0.25">
      <c r="A14" s="58"/>
      <c r="B14" s="78" t="s">
        <v>255</v>
      </c>
      <c r="C14" s="58"/>
      <c r="D14" s="58"/>
      <c r="E14" s="58"/>
      <c r="F14" s="79" t="s">
        <v>360</v>
      </c>
      <c r="G14" s="79"/>
      <c r="H14" s="79"/>
      <c r="I14" s="58"/>
    </row>
  </sheetData>
  <sortState ref="A8:G10">
    <sortCondition descending="1" ref="G8:G10"/>
  </sortState>
  <mergeCells count="3">
    <mergeCell ref="A1:H4"/>
    <mergeCell ref="A5:C5"/>
    <mergeCell ref="E5:F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11" sqref="L11"/>
    </sheetView>
  </sheetViews>
  <sheetFormatPr defaultRowHeight="12.75" x14ac:dyDescent="0.2"/>
  <cols>
    <col min="1" max="1" width="4.7109375" customWidth="1"/>
    <col min="2" max="2" width="35.28515625" customWidth="1"/>
    <col min="4" max="4" width="21" customWidth="1"/>
    <col min="5" max="5" width="21.140625" customWidth="1"/>
    <col min="7" max="7" width="9.140625" style="21"/>
  </cols>
  <sheetData>
    <row r="1" spans="1:9" x14ac:dyDescent="0.2">
      <c r="B1" s="200" t="s">
        <v>357</v>
      </c>
      <c r="C1" s="200"/>
      <c r="D1" s="200"/>
      <c r="E1" s="200"/>
      <c r="F1" s="200"/>
      <c r="G1" s="200"/>
      <c r="H1" s="200"/>
    </row>
    <row r="2" spans="1:9" x14ac:dyDescent="0.2">
      <c r="B2" s="200"/>
      <c r="C2" s="200"/>
      <c r="D2" s="200"/>
      <c r="E2" s="200"/>
      <c r="F2" s="200"/>
      <c r="G2" s="200"/>
      <c r="H2" s="200"/>
    </row>
    <row r="3" spans="1:9" x14ac:dyDescent="0.2">
      <c r="B3" s="200"/>
      <c r="C3" s="200"/>
      <c r="D3" s="200"/>
      <c r="E3" s="200"/>
      <c r="F3" s="200"/>
      <c r="G3" s="200"/>
      <c r="H3" s="200"/>
    </row>
    <row r="4" spans="1:9" x14ac:dyDescent="0.2">
      <c r="B4" s="200"/>
      <c r="C4" s="200"/>
      <c r="D4" s="200"/>
      <c r="E4" s="200"/>
      <c r="F4" s="200"/>
      <c r="G4" s="200"/>
      <c r="H4" s="200"/>
    </row>
    <row r="5" spans="1:9" ht="14.25" x14ac:dyDescent="0.2">
      <c r="A5" s="161" t="s">
        <v>487</v>
      </c>
      <c r="B5" s="72"/>
      <c r="C5" s="201" t="s">
        <v>355</v>
      </c>
      <c r="D5" s="201"/>
      <c r="E5" s="115"/>
      <c r="F5" s="115"/>
      <c r="G5" s="39"/>
      <c r="H5" s="21"/>
    </row>
    <row r="6" spans="1:9" ht="14.25" x14ac:dyDescent="0.2">
      <c r="A6" s="23" t="s">
        <v>243</v>
      </c>
      <c r="B6" s="55" t="s">
        <v>244</v>
      </c>
      <c r="C6" s="24" t="s">
        <v>245</v>
      </c>
      <c r="D6" s="24" t="s">
        <v>246</v>
      </c>
      <c r="E6" s="24" t="s">
        <v>247</v>
      </c>
      <c r="F6" s="25" t="s">
        <v>258</v>
      </c>
      <c r="G6" s="25" t="s">
        <v>248</v>
      </c>
      <c r="H6" s="25" t="s">
        <v>252</v>
      </c>
      <c r="I6" s="26" t="s">
        <v>253</v>
      </c>
    </row>
    <row r="7" spans="1:9" ht="60" x14ac:dyDescent="0.2">
      <c r="A7" s="27">
        <v>1</v>
      </c>
      <c r="B7" s="34" t="s">
        <v>129</v>
      </c>
      <c r="C7" s="28">
        <v>2010</v>
      </c>
      <c r="D7" s="42" t="s">
        <v>210</v>
      </c>
      <c r="E7" s="46" t="s">
        <v>261</v>
      </c>
      <c r="F7" s="136">
        <v>11.6</v>
      </c>
      <c r="G7" s="136">
        <v>10.199999999999999</v>
      </c>
      <c r="H7" s="136">
        <f t="shared" ref="H7:H15" si="0">F7+G7</f>
        <v>21.799999999999997</v>
      </c>
      <c r="I7" s="157">
        <v>1</v>
      </c>
    </row>
    <row r="8" spans="1:9" ht="30" x14ac:dyDescent="0.2">
      <c r="A8" s="27">
        <f t="shared" ref="A8:A15" si="1">A7+1</f>
        <v>2</v>
      </c>
      <c r="B8" s="34" t="s">
        <v>370</v>
      </c>
      <c r="C8" s="28">
        <v>2010</v>
      </c>
      <c r="D8" s="42" t="s">
        <v>12</v>
      </c>
      <c r="E8" s="42" t="s">
        <v>278</v>
      </c>
      <c r="F8" s="136">
        <v>9.85</v>
      </c>
      <c r="G8" s="136">
        <v>10.6</v>
      </c>
      <c r="H8" s="136">
        <f t="shared" si="0"/>
        <v>20.45</v>
      </c>
      <c r="I8" s="157">
        <v>2</v>
      </c>
    </row>
    <row r="9" spans="1:9" ht="30" x14ac:dyDescent="0.2">
      <c r="A9" s="27">
        <f t="shared" si="1"/>
        <v>3</v>
      </c>
      <c r="B9" s="34" t="s">
        <v>127</v>
      </c>
      <c r="C9" s="28">
        <v>2010</v>
      </c>
      <c r="D9" s="42" t="s">
        <v>12</v>
      </c>
      <c r="E9" s="42" t="s">
        <v>278</v>
      </c>
      <c r="F9" s="136">
        <v>9.8000000000000007</v>
      </c>
      <c r="G9" s="136">
        <v>10.15</v>
      </c>
      <c r="H9" s="136">
        <f t="shared" si="0"/>
        <v>19.950000000000003</v>
      </c>
      <c r="I9" s="157">
        <v>3</v>
      </c>
    </row>
    <row r="10" spans="1:9" ht="15" x14ac:dyDescent="0.2">
      <c r="A10" s="27">
        <f t="shared" si="1"/>
        <v>4</v>
      </c>
      <c r="B10" s="34" t="s">
        <v>368</v>
      </c>
      <c r="C10" s="28">
        <v>2010</v>
      </c>
      <c r="D10" s="42" t="s">
        <v>7</v>
      </c>
      <c r="E10" s="42" t="s">
        <v>461</v>
      </c>
      <c r="F10" s="136">
        <v>9.8000000000000007</v>
      </c>
      <c r="G10" s="136">
        <v>8.5</v>
      </c>
      <c r="H10" s="136">
        <f t="shared" si="0"/>
        <v>18.3</v>
      </c>
      <c r="I10" s="157">
        <v>4</v>
      </c>
    </row>
    <row r="11" spans="1:9" ht="15" x14ac:dyDescent="0.2">
      <c r="A11" s="27">
        <f t="shared" si="1"/>
        <v>5</v>
      </c>
      <c r="B11" s="34" t="s">
        <v>371</v>
      </c>
      <c r="C11" s="28">
        <v>2010</v>
      </c>
      <c r="D11" s="42" t="s">
        <v>12</v>
      </c>
      <c r="E11" s="42" t="s">
        <v>77</v>
      </c>
      <c r="F11" s="136">
        <v>9.5500000000000007</v>
      </c>
      <c r="G11" s="136">
        <v>7.45</v>
      </c>
      <c r="H11" s="136">
        <f t="shared" si="0"/>
        <v>17</v>
      </c>
      <c r="I11" s="157">
        <v>5</v>
      </c>
    </row>
    <row r="12" spans="1:9" ht="62.25" customHeight="1" x14ac:dyDescent="0.2">
      <c r="A12" s="27">
        <f t="shared" si="1"/>
        <v>6</v>
      </c>
      <c r="B12" s="34" t="s">
        <v>126</v>
      </c>
      <c r="C12" s="28">
        <v>2010</v>
      </c>
      <c r="D12" s="42" t="s">
        <v>462</v>
      </c>
      <c r="E12" s="46" t="s">
        <v>261</v>
      </c>
      <c r="F12" s="136">
        <v>9</v>
      </c>
      <c r="G12" s="136">
        <v>8</v>
      </c>
      <c r="H12" s="136">
        <f t="shared" si="0"/>
        <v>17</v>
      </c>
      <c r="I12" s="157">
        <v>5</v>
      </c>
    </row>
    <row r="13" spans="1:9" ht="15" x14ac:dyDescent="0.2">
      <c r="A13" s="27">
        <f t="shared" si="1"/>
        <v>7</v>
      </c>
      <c r="B13" s="34" t="s">
        <v>454</v>
      </c>
      <c r="C13" s="28">
        <v>2010</v>
      </c>
      <c r="D13" s="42" t="s">
        <v>447</v>
      </c>
      <c r="E13" s="42" t="s">
        <v>69</v>
      </c>
      <c r="F13" s="136">
        <v>8.5500000000000007</v>
      </c>
      <c r="G13" s="136">
        <v>7.8</v>
      </c>
      <c r="H13" s="136">
        <f t="shared" si="0"/>
        <v>16.350000000000001</v>
      </c>
      <c r="I13" s="157">
        <v>6</v>
      </c>
    </row>
    <row r="14" spans="1:9" ht="15" x14ac:dyDescent="0.2">
      <c r="A14" s="27">
        <f t="shared" si="1"/>
        <v>8</v>
      </c>
      <c r="B14" s="34" t="s">
        <v>131</v>
      </c>
      <c r="C14" s="28">
        <v>2010</v>
      </c>
      <c r="D14" s="42" t="s">
        <v>12</v>
      </c>
      <c r="E14" s="42" t="s">
        <v>77</v>
      </c>
      <c r="F14" s="136">
        <v>8.15</v>
      </c>
      <c r="G14" s="136">
        <v>8.1999999999999993</v>
      </c>
      <c r="H14" s="136">
        <f t="shared" si="0"/>
        <v>16.350000000000001</v>
      </c>
      <c r="I14" s="157">
        <v>6</v>
      </c>
    </row>
    <row r="15" spans="1:9" ht="30" customHeight="1" x14ac:dyDescent="0.2">
      <c r="A15" s="27">
        <f t="shared" si="1"/>
        <v>9</v>
      </c>
      <c r="B15" s="34" t="s">
        <v>459</v>
      </c>
      <c r="C15" s="28">
        <v>2010</v>
      </c>
      <c r="D15" s="42" t="s">
        <v>12</v>
      </c>
      <c r="E15" s="42" t="s">
        <v>77</v>
      </c>
      <c r="F15" s="136">
        <v>7.9</v>
      </c>
      <c r="G15" s="136">
        <v>0</v>
      </c>
      <c r="H15" s="136">
        <f t="shared" si="0"/>
        <v>7.9</v>
      </c>
      <c r="I15" s="27">
        <v>7</v>
      </c>
    </row>
    <row r="16" spans="1:9" ht="21" customHeight="1" x14ac:dyDescent="0.25">
      <c r="A16" s="74"/>
      <c r="B16" s="78" t="s">
        <v>254</v>
      </c>
      <c r="C16" s="58"/>
      <c r="D16" s="58"/>
      <c r="E16" s="58"/>
      <c r="F16" s="202" t="s">
        <v>76</v>
      </c>
      <c r="G16" s="202"/>
      <c r="H16" s="131" t="s">
        <v>338</v>
      </c>
      <c r="I16" s="31"/>
    </row>
    <row r="17" spans="1:9" ht="22.5" customHeight="1" x14ac:dyDescent="0.25">
      <c r="A17" s="58"/>
      <c r="B17" s="58"/>
      <c r="C17" s="58"/>
      <c r="D17" s="58"/>
      <c r="E17" s="58"/>
      <c r="F17" s="58"/>
      <c r="G17" s="58"/>
      <c r="H17" s="79"/>
      <c r="I17" s="31"/>
    </row>
    <row r="18" spans="1:9" ht="19.5" customHeight="1" x14ac:dyDescent="0.25">
      <c r="A18" s="58"/>
      <c r="B18" s="78" t="s">
        <v>255</v>
      </c>
      <c r="C18" s="58"/>
      <c r="D18" s="58"/>
      <c r="E18" s="58"/>
      <c r="F18" s="120" t="s">
        <v>362</v>
      </c>
      <c r="G18" s="58"/>
      <c r="H18" s="79"/>
      <c r="I18" s="31"/>
    </row>
    <row r="19" spans="1:9" ht="30" customHeight="1" x14ac:dyDescent="0.2">
      <c r="A19" s="32"/>
      <c r="B19" s="200" t="s">
        <v>357</v>
      </c>
      <c r="C19" s="200"/>
      <c r="D19" s="200"/>
      <c r="E19" s="200"/>
      <c r="F19" s="200"/>
      <c r="G19" s="200"/>
      <c r="H19" s="200"/>
      <c r="I19" s="31"/>
    </row>
    <row r="20" spans="1:9" x14ac:dyDescent="0.2">
      <c r="B20" s="200"/>
      <c r="C20" s="200"/>
      <c r="D20" s="200"/>
      <c r="E20" s="200"/>
      <c r="F20" s="200"/>
      <c r="G20" s="200"/>
      <c r="H20" s="200"/>
    </row>
    <row r="21" spans="1:9" x14ac:dyDescent="0.2">
      <c r="B21" s="200"/>
      <c r="C21" s="200"/>
      <c r="D21" s="200"/>
      <c r="E21" s="200"/>
      <c r="F21" s="200"/>
      <c r="G21" s="200"/>
      <c r="H21" s="200"/>
    </row>
    <row r="22" spans="1:9" x14ac:dyDescent="0.2">
      <c r="B22" s="200"/>
      <c r="C22" s="200"/>
      <c r="D22" s="200"/>
      <c r="E22" s="200"/>
      <c r="F22" s="200"/>
      <c r="G22" s="200"/>
      <c r="H22" s="200"/>
    </row>
    <row r="24" spans="1:9" ht="15.75" x14ac:dyDescent="0.25">
      <c r="A24" s="137"/>
      <c r="B24" s="138" t="s">
        <v>460</v>
      </c>
      <c r="C24" s="139"/>
      <c r="D24" s="139"/>
      <c r="E24" s="139"/>
      <c r="F24" s="140"/>
      <c r="G24" s="140"/>
      <c r="H24" s="141"/>
      <c r="I24" s="142"/>
    </row>
    <row r="25" spans="1:9" ht="14.25" x14ac:dyDescent="0.2">
      <c r="A25" s="27" t="s">
        <v>243</v>
      </c>
      <c r="B25" s="55" t="s">
        <v>244</v>
      </c>
      <c r="C25" s="24" t="s">
        <v>245</v>
      </c>
      <c r="D25" s="24" t="s">
        <v>246</v>
      </c>
      <c r="E25" s="24" t="s">
        <v>247</v>
      </c>
      <c r="F25" s="25" t="s">
        <v>258</v>
      </c>
      <c r="G25" s="25" t="s">
        <v>248</v>
      </c>
      <c r="H25" s="25" t="s">
        <v>252</v>
      </c>
      <c r="I25" s="26" t="s">
        <v>253</v>
      </c>
    </row>
    <row r="26" spans="1:9" ht="30" x14ac:dyDescent="0.2">
      <c r="A26" s="27">
        <v>1</v>
      </c>
      <c r="B26" s="34" t="s">
        <v>122</v>
      </c>
      <c r="C26" s="28">
        <v>2009</v>
      </c>
      <c r="D26" s="36" t="s">
        <v>207</v>
      </c>
      <c r="E26" s="44" t="s">
        <v>278</v>
      </c>
      <c r="F26" s="136">
        <v>11.55</v>
      </c>
      <c r="G26" s="136">
        <v>12</v>
      </c>
      <c r="H26" s="136">
        <f t="shared" ref="H26:H31" si="2">F26+G26</f>
        <v>23.55</v>
      </c>
      <c r="I26" s="157">
        <v>1</v>
      </c>
    </row>
    <row r="27" spans="1:9" ht="45" x14ac:dyDescent="0.2">
      <c r="A27" s="27">
        <f t="shared" ref="A27:A31" si="3">A26+1</f>
        <v>2</v>
      </c>
      <c r="B27" s="34" t="s">
        <v>117</v>
      </c>
      <c r="C27" s="28">
        <v>2009</v>
      </c>
      <c r="D27" s="36" t="s">
        <v>208</v>
      </c>
      <c r="E27" s="44" t="s">
        <v>464</v>
      </c>
      <c r="F27" s="136">
        <v>10.35</v>
      </c>
      <c r="G27" s="136">
        <v>11.4</v>
      </c>
      <c r="H27" s="136">
        <f t="shared" si="2"/>
        <v>21.75</v>
      </c>
      <c r="I27" s="157">
        <v>2</v>
      </c>
    </row>
    <row r="28" spans="1:9" ht="30" x14ac:dyDescent="0.2">
      <c r="A28" s="27">
        <f t="shared" si="3"/>
        <v>3</v>
      </c>
      <c r="B28" s="34" t="s">
        <v>372</v>
      </c>
      <c r="C28" s="28">
        <v>2009</v>
      </c>
      <c r="D28" s="36" t="s">
        <v>209</v>
      </c>
      <c r="E28" s="44" t="s">
        <v>483</v>
      </c>
      <c r="F28" s="136">
        <v>10</v>
      </c>
      <c r="G28" s="136">
        <v>9.5500000000000007</v>
      </c>
      <c r="H28" s="136">
        <f t="shared" si="2"/>
        <v>19.55</v>
      </c>
      <c r="I28" s="157">
        <v>3</v>
      </c>
    </row>
    <row r="29" spans="1:9" ht="30" x14ac:dyDescent="0.2">
      <c r="A29" s="27">
        <f t="shared" si="3"/>
        <v>4</v>
      </c>
      <c r="B29" s="34" t="s">
        <v>374</v>
      </c>
      <c r="C29" s="28">
        <v>2009</v>
      </c>
      <c r="D29" s="36" t="s">
        <v>209</v>
      </c>
      <c r="E29" s="44" t="s">
        <v>483</v>
      </c>
      <c r="F29" s="136">
        <v>9.6</v>
      </c>
      <c r="G29" s="136">
        <v>9.9</v>
      </c>
      <c r="H29" s="136">
        <f t="shared" si="2"/>
        <v>19.5</v>
      </c>
      <c r="I29" s="157">
        <v>4</v>
      </c>
    </row>
    <row r="30" spans="1:9" ht="45" x14ac:dyDescent="0.2">
      <c r="A30" s="27">
        <f t="shared" si="3"/>
        <v>5</v>
      </c>
      <c r="B30" s="34" t="s">
        <v>373</v>
      </c>
      <c r="C30" s="28">
        <v>2009</v>
      </c>
      <c r="D30" s="36" t="s">
        <v>208</v>
      </c>
      <c r="E30" s="44" t="s">
        <v>464</v>
      </c>
      <c r="F30" s="136">
        <v>9.0500000000000007</v>
      </c>
      <c r="G30" s="136">
        <v>8.6999999999999993</v>
      </c>
      <c r="H30" s="136">
        <f t="shared" si="2"/>
        <v>17.75</v>
      </c>
      <c r="I30" s="157">
        <v>5</v>
      </c>
    </row>
    <row r="31" spans="1:9" ht="60" x14ac:dyDescent="0.2">
      <c r="A31" s="27">
        <f t="shared" si="3"/>
        <v>6</v>
      </c>
      <c r="B31" s="34" t="s">
        <v>119</v>
      </c>
      <c r="C31" s="28">
        <v>2009</v>
      </c>
      <c r="D31" s="36" t="s">
        <v>463</v>
      </c>
      <c r="E31" s="43" t="s">
        <v>261</v>
      </c>
      <c r="F31" s="136">
        <v>8.4</v>
      </c>
      <c r="G31" s="136">
        <v>7.15</v>
      </c>
      <c r="H31" s="136">
        <f t="shared" si="2"/>
        <v>15.55</v>
      </c>
      <c r="I31" s="157">
        <v>6</v>
      </c>
    </row>
    <row r="33" spans="2:8" ht="16.5" customHeight="1" x14ac:dyDescent="0.25">
      <c r="B33" s="78" t="s">
        <v>254</v>
      </c>
      <c r="C33" s="58"/>
      <c r="D33" s="58"/>
      <c r="E33" s="58"/>
      <c r="F33" s="202" t="s">
        <v>76</v>
      </c>
      <c r="G33" s="202"/>
      <c r="H33" s="131" t="s">
        <v>338</v>
      </c>
    </row>
    <row r="34" spans="2:8" ht="15" x14ac:dyDescent="0.25">
      <c r="B34" s="58"/>
      <c r="C34" s="58"/>
      <c r="D34" s="58"/>
      <c r="E34" s="58"/>
      <c r="F34" s="58"/>
      <c r="G34" s="58"/>
      <c r="H34" s="79"/>
    </row>
    <row r="35" spans="2:8" ht="15" x14ac:dyDescent="0.25">
      <c r="B35" s="78" t="s">
        <v>255</v>
      </c>
      <c r="C35" s="58"/>
      <c r="D35" s="58"/>
      <c r="E35" s="58"/>
      <c r="F35" s="120" t="s">
        <v>362</v>
      </c>
      <c r="G35" s="58"/>
      <c r="H35" s="79"/>
    </row>
  </sheetData>
  <sortState ref="A4:H12">
    <sortCondition descending="1" ref="H4:H12"/>
  </sortState>
  <mergeCells count="5">
    <mergeCell ref="B1:H4"/>
    <mergeCell ref="C5:D5"/>
    <mergeCell ref="F16:G16"/>
    <mergeCell ref="B19:H22"/>
    <mergeCell ref="F33:G3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3" workbookViewId="0">
      <selection activeCell="A14" sqref="A14:J19"/>
    </sheetView>
  </sheetViews>
  <sheetFormatPr defaultRowHeight="12.75" x14ac:dyDescent="0.2"/>
  <cols>
    <col min="1" max="1" width="3.85546875" customWidth="1"/>
    <col min="2" max="2" width="22" customWidth="1"/>
    <col min="3" max="3" width="9.28515625" customWidth="1"/>
    <col min="4" max="4" width="14.85546875" customWidth="1"/>
    <col min="5" max="5" width="29.5703125" customWidth="1"/>
    <col min="6" max="6" width="8" customWidth="1"/>
    <col min="7" max="7" width="8" style="21" customWidth="1"/>
    <col min="8" max="8" width="7.28515625" customWidth="1"/>
    <col min="9" max="9" width="9.140625" style="21"/>
  </cols>
  <sheetData>
    <row r="1" spans="1:10" ht="34.5" customHeight="1" x14ac:dyDescent="0.2">
      <c r="C1" s="200" t="s">
        <v>356</v>
      </c>
      <c r="D1" s="200"/>
      <c r="E1" s="200"/>
      <c r="F1" s="200"/>
      <c r="G1" s="200"/>
      <c r="H1" s="200"/>
      <c r="I1" s="200"/>
    </row>
    <row r="2" spans="1:10" ht="14.25" customHeight="1" x14ac:dyDescent="0.2">
      <c r="C2" s="200"/>
      <c r="D2" s="200"/>
      <c r="E2" s="200"/>
      <c r="F2" s="200"/>
      <c r="G2" s="200"/>
      <c r="H2" s="200"/>
      <c r="I2" s="200"/>
    </row>
    <row r="3" spans="1:10" ht="19.5" customHeight="1" x14ac:dyDescent="0.2">
      <c r="C3" s="200"/>
      <c r="D3" s="200"/>
      <c r="E3" s="200"/>
      <c r="F3" s="200"/>
      <c r="G3" s="200"/>
      <c r="H3" s="200"/>
      <c r="I3" s="200"/>
    </row>
    <row r="4" spans="1:10" ht="7.5" customHeight="1" x14ac:dyDescent="0.2">
      <c r="C4" s="200"/>
      <c r="D4" s="200"/>
      <c r="E4" s="200"/>
      <c r="F4" s="200"/>
      <c r="G4" s="200"/>
      <c r="H4" s="200"/>
      <c r="I4" s="200"/>
    </row>
    <row r="5" spans="1:10" ht="13.5" customHeight="1" x14ac:dyDescent="0.25">
      <c r="A5" s="1"/>
      <c r="B5" s="47" t="s">
        <v>263</v>
      </c>
      <c r="C5" s="2"/>
      <c r="D5" s="2"/>
      <c r="E5" s="2"/>
      <c r="F5" s="22"/>
      <c r="G5" s="22"/>
      <c r="H5" s="22"/>
    </row>
    <row r="6" spans="1:10" ht="14.25" x14ac:dyDescent="0.2">
      <c r="A6" s="23" t="s">
        <v>243</v>
      </c>
      <c r="B6" s="55" t="s">
        <v>244</v>
      </c>
      <c r="C6" s="24" t="s">
        <v>245</v>
      </c>
      <c r="D6" s="24" t="s">
        <v>246</v>
      </c>
      <c r="E6" s="24" t="s">
        <v>247</v>
      </c>
      <c r="F6" s="25" t="s">
        <v>258</v>
      </c>
      <c r="G6" s="25" t="s">
        <v>248</v>
      </c>
      <c r="H6" s="25" t="s">
        <v>249</v>
      </c>
      <c r="I6" s="25" t="s">
        <v>252</v>
      </c>
      <c r="J6" s="26" t="s">
        <v>253</v>
      </c>
    </row>
    <row r="7" spans="1:10" ht="26.25" customHeight="1" x14ac:dyDescent="0.2">
      <c r="A7" s="27">
        <v>1</v>
      </c>
      <c r="B7" s="34" t="s">
        <v>1</v>
      </c>
      <c r="C7" s="28">
        <v>2008</v>
      </c>
      <c r="D7" s="48" t="s">
        <v>210</v>
      </c>
      <c r="E7" s="43" t="s">
        <v>74</v>
      </c>
      <c r="F7" s="102">
        <v>12.6</v>
      </c>
      <c r="G7" s="102">
        <v>12.8</v>
      </c>
      <c r="H7" s="102">
        <v>12.8</v>
      </c>
      <c r="I7" s="102">
        <f t="shared" ref="I7:I13" si="0">F7+G7+H7</f>
        <v>38.200000000000003</v>
      </c>
      <c r="J7" s="159">
        <v>1</v>
      </c>
    </row>
    <row r="8" spans="1:10" ht="30" customHeight="1" x14ac:dyDescent="0.2">
      <c r="A8" s="27">
        <f>A7+1</f>
        <v>2</v>
      </c>
      <c r="B8" s="34" t="s">
        <v>179</v>
      </c>
      <c r="C8" s="28">
        <v>2008</v>
      </c>
      <c r="D8" s="48" t="s">
        <v>210</v>
      </c>
      <c r="E8" s="43" t="s">
        <v>265</v>
      </c>
      <c r="F8" s="102">
        <v>11.3</v>
      </c>
      <c r="G8" s="102">
        <v>9.4</v>
      </c>
      <c r="H8" s="102">
        <v>10.7</v>
      </c>
      <c r="I8" s="102">
        <f t="shared" si="0"/>
        <v>31.400000000000002</v>
      </c>
      <c r="J8" s="159">
        <v>2</v>
      </c>
    </row>
    <row r="9" spans="1:10" ht="21" customHeight="1" x14ac:dyDescent="0.2">
      <c r="A9" s="27">
        <f>A8+1</f>
        <v>3</v>
      </c>
      <c r="B9" s="34" t="s">
        <v>111</v>
      </c>
      <c r="C9" s="28">
        <v>2008</v>
      </c>
      <c r="D9" s="48" t="s">
        <v>207</v>
      </c>
      <c r="E9" s="44" t="s">
        <v>485</v>
      </c>
      <c r="F9" s="102">
        <v>10.95</v>
      </c>
      <c r="G9" s="102">
        <v>9.6</v>
      </c>
      <c r="H9" s="102">
        <v>9.9</v>
      </c>
      <c r="I9" s="102">
        <f t="shared" si="0"/>
        <v>30.449999999999996</v>
      </c>
      <c r="J9" s="159">
        <v>3</v>
      </c>
    </row>
    <row r="10" spans="1:10" ht="35.25" customHeight="1" x14ac:dyDescent="0.2">
      <c r="A10" s="27">
        <f>A9+1</f>
        <v>4</v>
      </c>
      <c r="B10" s="34" t="s">
        <v>113</v>
      </c>
      <c r="C10" s="28">
        <v>2008</v>
      </c>
      <c r="D10" s="48" t="s">
        <v>207</v>
      </c>
      <c r="E10" s="44" t="s">
        <v>342</v>
      </c>
      <c r="F10" s="102">
        <v>11.2</v>
      </c>
      <c r="G10" s="102">
        <v>7.4</v>
      </c>
      <c r="H10" s="102">
        <v>10.65</v>
      </c>
      <c r="I10" s="102">
        <f t="shared" si="0"/>
        <v>29.25</v>
      </c>
      <c r="J10" s="159">
        <v>4</v>
      </c>
    </row>
    <row r="11" spans="1:10" ht="32.25" customHeight="1" x14ac:dyDescent="0.2">
      <c r="A11" s="27">
        <f t="shared" ref="A11:A13" si="1">A10+1</f>
        <v>5</v>
      </c>
      <c r="B11" s="34" t="s">
        <v>112</v>
      </c>
      <c r="C11" s="28">
        <v>2008</v>
      </c>
      <c r="D11" s="48" t="s">
        <v>447</v>
      </c>
      <c r="E11" s="44" t="s">
        <v>448</v>
      </c>
      <c r="F11" s="102">
        <v>9.94</v>
      </c>
      <c r="G11" s="102">
        <v>9</v>
      </c>
      <c r="H11" s="102">
        <v>10.050000000000001</v>
      </c>
      <c r="I11" s="102">
        <f t="shared" si="0"/>
        <v>28.99</v>
      </c>
      <c r="J11" s="159">
        <v>5</v>
      </c>
    </row>
    <row r="12" spans="1:10" ht="30" x14ac:dyDescent="0.2">
      <c r="A12" s="27">
        <f t="shared" si="1"/>
        <v>6</v>
      </c>
      <c r="B12" s="34" t="s">
        <v>219</v>
      </c>
      <c r="C12" s="28">
        <v>2008</v>
      </c>
      <c r="D12" s="48" t="s">
        <v>3</v>
      </c>
      <c r="E12" s="44" t="s">
        <v>464</v>
      </c>
      <c r="F12" s="102">
        <v>9.3000000000000007</v>
      </c>
      <c r="G12" s="102">
        <v>9.6</v>
      </c>
      <c r="H12" s="102">
        <v>9.65</v>
      </c>
      <c r="I12" s="102">
        <f t="shared" si="0"/>
        <v>28.549999999999997</v>
      </c>
      <c r="J12" s="159">
        <v>6</v>
      </c>
    </row>
    <row r="13" spans="1:10" ht="26.25" customHeight="1" x14ac:dyDescent="0.2">
      <c r="A13" s="27">
        <f t="shared" si="1"/>
        <v>7</v>
      </c>
      <c r="B13" s="34" t="s">
        <v>218</v>
      </c>
      <c r="C13" s="28">
        <v>2008</v>
      </c>
      <c r="D13" s="48" t="s">
        <v>210</v>
      </c>
      <c r="E13" s="43" t="s">
        <v>74</v>
      </c>
      <c r="F13" s="102">
        <v>9.15</v>
      </c>
      <c r="G13" s="102">
        <v>6.3</v>
      </c>
      <c r="H13" s="102">
        <v>0</v>
      </c>
      <c r="I13" s="102">
        <f t="shared" si="0"/>
        <v>15.45</v>
      </c>
      <c r="J13" s="28">
        <v>7</v>
      </c>
    </row>
    <row r="14" spans="1:10" ht="15.75" x14ac:dyDescent="0.25">
      <c r="A14" s="49"/>
      <c r="B14" s="50" t="s">
        <v>264</v>
      </c>
      <c r="C14" s="51"/>
      <c r="D14" s="52"/>
      <c r="E14" s="52"/>
      <c r="F14" s="22"/>
      <c r="G14" s="22"/>
      <c r="H14" s="22"/>
    </row>
    <row r="15" spans="1:10" ht="11.25" customHeight="1" x14ac:dyDescent="0.25">
      <c r="A15" s="23" t="s">
        <v>243</v>
      </c>
      <c r="B15" s="56" t="s">
        <v>244</v>
      </c>
      <c r="C15" s="53" t="s">
        <v>245</v>
      </c>
      <c r="D15" s="54" t="s">
        <v>246</v>
      </c>
      <c r="E15" s="53" t="s">
        <v>247</v>
      </c>
      <c r="F15" s="25" t="s">
        <v>258</v>
      </c>
      <c r="G15" s="25" t="s">
        <v>248</v>
      </c>
      <c r="H15" s="25" t="s">
        <v>249</v>
      </c>
      <c r="I15" s="25" t="s">
        <v>252</v>
      </c>
      <c r="J15" s="26" t="s">
        <v>253</v>
      </c>
    </row>
    <row r="16" spans="1:10" ht="30" x14ac:dyDescent="0.2">
      <c r="A16" s="27">
        <v>1</v>
      </c>
      <c r="B16" s="34" t="s">
        <v>216</v>
      </c>
      <c r="C16" s="28">
        <v>2007</v>
      </c>
      <c r="D16" s="48" t="s">
        <v>210</v>
      </c>
      <c r="E16" s="43" t="s">
        <v>266</v>
      </c>
      <c r="F16" s="102">
        <v>12.85</v>
      </c>
      <c r="G16" s="102">
        <v>9</v>
      </c>
      <c r="H16" s="133">
        <v>12.8</v>
      </c>
      <c r="I16" s="102">
        <f>F16+G16+H16</f>
        <v>34.650000000000006</v>
      </c>
      <c r="J16" s="157">
        <v>1</v>
      </c>
    </row>
    <row r="17" spans="1:11" ht="30" customHeight="1" x14ac:dyDescent="0.2">
      <c r="A17" s="27">
        <v>2</v>
      </c>
      <c r="B17" s="34" t="s">
        <v>107</v>
      </c>
      <c r="C17" s="28">
        <v>2007</v>
      </c>
      <c r="D17" s="48" t="s">
        <v>207</v>
      </c>
      <c r="E17" s="44" t="s">
        <v>268</v>
      </c>
      <c r="F17" s="102">
        <v>11.4</v>
      </c>
      <c r="G17" s="102">
        <v>9.9</v>
      </c>
      <c r="H17" s="133">
        <v>11.25</v>
      </c>
      <c r="I17" s="102">
        <f>F17+G17+H17</f>
        <v>32.549999999999997</v>
      </c>
      <c r="J17" s="157">
        <v>2</v>
      </c>
    </row>
    <row r="18" spans="1:11" ht="32.25" customHeight="1" x14ac:dyDescent="0.2">
      <c r="A18" s="27">
        <v>3</v>
      </c>
      <c r="B18" s="34" t="s">
        <v>105</v>
      </c>
      <c r="C18" s="28">
        <v>2007</v>
      </c>
      <c r="D18" s="48" t="s">
        <v>210</v>
      </c>
      <c r="E18" s="43" t="s">
        <v>266</v>
      </c>
      <c r="F18" s="102">
        <v>8.6</v>
      </c>
      <c r="G18" s="102">
        <v>8.3000000000000007</v>
      </c>
      <c r="H18" s="133">
        <v>7.2</v>
      </c>
      <c r="I18" s="102">
        <f>F18+G18+H18</f>
        <v>24.099999999999998</v>
      </c>
      <c r="J18" s="157">
        <v>3</v>
      </c>
    </row>
    <row r="19" spans="1:11" ht="28.5" customHeight="1" x14ac:dyDescent="0.2">
      <c r="A19" s="27">
        <v>4</v>
      </c>
      <c r="B19" s="34" t="s">
        <v>443</v>
      </c>
      <c r="C19" s="28">
        <v>2007</v>
      </c>
      <c r="D19" s="48" t="s">
        <v>210</v>
      </c>
      <c r="E19" s="43" t="s">
        <v>266</v>
      </c>
      <c r="F19" s="102">
        <v>8.25</v>
      </c>
      <c r="G19" s="102">
        <v>8.6</v>
      </c>
      <c r="H19" s="133">
        <v>7</v>
      </c>
      <c r="I19" s="102">
        <f>F19+G19+H19</f>
        <v>23.85</v>
      </c>
      <c r="J19" s="157">
        <v>4</v>
      </c>
    </row>
    <row r="20" spans="1:11" ht="15" x14ac:dyDescent="0.25">
      <c r="A20" s="29"/>
      <c r="B20" s="6" t="s">
        <v>254</v>
      </c>
      <c r="F20" s="202" t="s">
        <v>76</v>
      </c>
      <c r="G20" s="202"/>
      <c r="H20" s="30" t="s">
        <v>363</v>
      </c>
      <c r="I20" s="30"/>
      <c r="J20" s="30"/>
      <c r="K20" s="31"/>
    </row>
    <row r="21" spans="1:11" ht="15" x14ac:dyDescent="0.25">
      <c r="B21" s="6"/>
      <c r="F21" s="120"/>
      <c r="G21" s="79"/>
      <c r="H21" s="21"/>
      <c r="J21" s="21"/>
    </row>
    <row r="22" spans="1:11" ht="15" x14ac:dyDescent="0.25">
      <c r="B22" s="6" t="s">
        <v>255</v>
      </c>
      <c r="F22" s="120" t="s">
        <v>362</v>
      </c>
      <c r="H22" s="21"/>
    </row>
  </sheetData>
  <sortState ref="B16:I19">
    <sortCondition descending="1" ref="I16:I19"/>
  </sortState>
  <mergeCells count="2">
    <mergeCell ref="C1:I4"/>
    <mergeCell ref="F20:G2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10" zoomScale="93" zoomScaleNormal="93" workbookViewId="0">
      <selection activeCell="M14" sqref="M14"/>
    </sheetView>
  </sheetViews>
  <sheetFormatPr defaultRowHeight="12.75" x14ac:dyDescent="0.2"/>
  <cols>
    <col min="1" max="1" width="4.42578125" customWidth="1"/>
    <col min="2" max="2" width="21.140625" customWidth="1"/>
    <col min="3" max="3" width="7.7109375" customWidth="1"/>
    <col min="4" max="4" width="14.5703125" customWidth="1"/>
    <col min="5" max="5" width="28.28515625" customWidth="1"/>
    <col min="6" max="6" width="9.28515625" customWidth="1"/>
    <col min="7" max="7" width="7.42578125" customWidth="1"/>
    <col min="8" max="8" width="7.7109375" customWidth="1"/>
    <col min="9" max="9" width="8" customWidth="1"/>
  </cols>
  <sheetData>
    <row r="1" spans="1:13" ht="34.5" customHeight="1" x14ac:dyDescent="0.2">
      <c r="C1" s="200" t="s">
        <v>450</v>
      </c>
      <c r="D1" s="200"/>
      <c r="E1" s="200"/>
      <c r="F1" s="200"/>
      <c r="G1" s="200"/>
      <c r="H1" s="200"/>
      <c r="I1" s="200"/>
    </row>
    <row r="2" spans="1:13" ht="21" customHeight="1" x14ac:dyDescent="0.2">
      <c r="C2" s="200"/>
      <c r="D2" s="200"/>
      <c r="E2" s="200"/>
      <c r="F2" s="200"/>
      <c r="G2" s="200"/>
      <c r="H2" s="200"/>
      <c r="I2" s="200"/>
    </row>
    <row r="3" spans="1:13" ht="12" customHeight="1" x14ac:dyDescent="0.2">
      <c r="C3" s="200"/>
      <c r="D3" s="200"/>
      <c r="E3" s="200"/>
      <c r="F3" s="200"/>
      <c r="G3" s="200"/>
      <c r="H3" s="200"/>
      <c r="I3" s="200"/>
    </row>
    <row r="4" spans="1:13" ht="4.5" customHeight="1" x14ac:dyDescent="0.2">
      <c r="C4" s="200"/>
      <c r="D4" s="200"/>
      <c r="E4" s="200"/>
      <c r="F4" s="200"/>
      <c r="G4" s="200"/>
      <c r="H4" s="200"/>
      <c r="I4" s="200"/>
    </row>
    <row r="5" spans="1:13" ht="15" x14ac:dyDescent="0.25">
      <c r="D5" s="38"/>
      <c r="E5" s="203" t="s">
        <v>451</v>
      </c>
      <c r="F5" s="203"/>
      <c r="G5" s="38"/>
      <c r="H5" s="39"/>
      <c r="I5" s="39"/>
      <c r="J5" s="21"/>
    </row>
    <row r="6" spans="1:13" ht="15" x14ac:dyDescent="0.2">
      <c r="A6" s="1"/>
      <c r="B6" s="5" t="s">
        <v>257</v>
      </c>
      <c r="C6" s="2"/>
      <c r="D6" s="2"/>
      <c r="E6" s="2"/>
      <c r="F6" s="22"/>
      <c r="G6" s="22"/>
      <c r="H6" s="22"/>
      <c r="I6" s="21"/>
      <c r="J6" s="21"/>
    </row>
    <row r="7" spans="1:13" ht="14.25" x14ac:dyDescent="0.2">
      <c r="A7" s="23" t="s">
        <v>243</v>
      </c>
      <c r="B7" s="24" t="s">
        <v>244</v>
      </c>
      <c r="C7" s="24" t="s">
        <v>245</v>
      </c>
      <c r="D7" s="24" t="s">
        <v>246</v>
      </c>
      <c r="E7" s="24" t="s">
        <v>247</v>
      </c>
      <c r="F7" s="103" t="s">
        <v>258</v>
      </c>
      <c r="G7" s="103" t="s">
        <v>248</v>
      </c>
      <c r="H7" s="103" t="s">
        <v>249</v>
      </c>
      <c r="I7" s="103" t="s">
        <v>250</v>
      </c>
      <c r="J7" s="25" t="s">
        <v>252</v>
      </c>
      <c r="K7" s="26" t="s">
        <v>253</v>
      </c>
    </row>
    <row r="8" spans="1:13" ht="26.25" customHeight="1" x14ac:dyDescent="0.2">
      <c r="A8" s="27">
        <v>1</v>
      </c>
      <c r="B8" s="41" t="s">
        <v>102</v>
      </c>
      <c r="C8" s="28">
        <v>2006</v>
      </c>
      <c r="D8" s="42" t="s">
        <v>209</v>
      </c>
      <c r="E8" s="44" t="s">
        <v>75</v>
      </c>
      <c r="F8" s="133">
        <v>13.425000000000001</v>
      </c>
      <c r="G8" s="133">
        <v>15.3</v>
      </c>
      <c r="H8" s="133">
        <v>14.4</v>
      </c>
      <c r="I8" s="133">
        <v>14.7</v>
      </c>
      <c r="J8" s="133">
        <f t="shared" ref="J8:J18" si="0">F8+G8+H8+I8</f>
        <v>57.825000000000003</v>
      </c>
      <c r="K8" s="158">
        <v>1</v>
      </c>
    </row>
    <row r="9" spans="1:13" ht="29.25" customHeight="1" x14ac:dyDescent="0.2">
      <c r="A9" s="27">
        <f>A8+1</f>
        <v>2</v>
      </c>
      <c r="B9" s="41" t="s">
        <v>21</v>
      </c>
      <c r="C9" s="28">
        <v>2005</v>
      </c>
      <c r="D9" s="42" t="s">
        <v>210</v>
      </c>
      <c r="E9" s="43" t="s">
        <v>261</v>
      </c>
      <c r="F9" s="133">
        <v>13.35</v>
      </c>
      <c r="G9" s="133">
        <v>14.6</v>
      </c>
      <c r="H9" s="133">
        <v>14.6</v>
      </c>
      <c r="I9" s="133">
        <v>14.6</v>
      </c>
      <c r="J9" s="133">
        <f t="shared" si="0"/>
        <v>57.15</v>
      </c>
      <c r="K9" s="158">
        <v>2</v>
      </c>
    </row>
    <row r="10" spans="1:13" ht="31.5" customHeight="1" x14ac:dyDescent="0.2">
      <c r="A10" s="27">
        <f t="shared" ref="A10:A18" si="1">A9+1</f>
        <v>3</v>
      </c>
      <c r="B10" s="41" t="s">
        <v>19</v>
      </c>
      <c r="C10" s="28">
        <v>2005</v>
      </c>
      <c r="D10" s="42" t="s">
        <v>209</v>
      </c>
      <c r="E10" s="44" t="s">
        <v>75</v>
      </c>
      <c r="F10" s="133">
        <v>14.6</v>
      </c>
      <c r="G10" s="133">
        <v>15.6</v>
      </c>
      <c r="H10" s="133">
        <v>13.1</v>
      </c>
      <c r="I10" s="133">
        <v>13.4</v>
      </c>
      <c r="J10" s="133">
        <f t="shared" si="0"/>
        <v>56.699999999999996</v>
      </c>
      <c r="K10" s="158">
        <v>3</v>
      </c>
    </row>
    <row r="11" spans="1:13" ht="21.75" customHeight="1" x14ac:dyDescent="0.2">
      <c r="A11" s="27">
        <f t="shared" si="1"/>
        <v>4</v>
      </c>
      <c r="B11" s="34" t="s">
        <v>101</v>
      </c>
      <c r="C11" s="28">
        <v>2005</v>
      </c>
      <c r="D11" s="42" t="s">
        <v>209</v>
      </c>
      <c r="E11" s="44" t="s">
        <v>367</v>
      </c>
      <c r="F11" s="133">
        <v>12.2</v>
      </c>
      <c r="G11" s="133">
        <v>13.4</v>
      </c>
      <c r="H11" s="133">
        <v>13.8</v>
      </c>
      <c r="I11" s="133">
        <v>13.9</v>
      </c>
      <c r="J11" s="133">
        <f t="shared" si="0"/>
        <v>53.300000000000004</v>
      </c>
      <c r="K11" s="158">
        <v>4</v>
      </c>
    </row>
    <row r="12" spans="1:13" ht="24.75" customHeight="1" x14ac:dyDescent="0.2">
      <c r="A12" s="27">
        <f t="shared" si="1"/>
        <v>5</v>
      </c>
      <c r="B12" s="41" t="s">
        <v>17</v>
      </c>
      <c r="C12" s="28">
        <v>2005</v>
      </c>
      <c r="D12" s="42" t="s">
        <v>209</v>
      </c>
      <c r="E12" s="44" t="s">
        <v>69</v>
      </c>
      <c r="F12" s="133">
        <v>12.324999999999999</v>
      </c>
      <c r="G12" s="133">
        <v>14.95</v>
      </c>
      <c r="H12" s="133">
        <v>12.1</v>
      </c>
      <c r="I12" s="133">
        <v>13.4</v>
      </c>
      <c r="J12" s="133">
        <f t="shared" si="0"/>
        <v>52.774999999999999</v>
      </c>
      <c r="K12" s="158">
        <v>5</v>
      </c>
      <c r="M12" s="18"/>
    </row>
    <row r="13" spans="1:13" ht="33" customHeight="1" x14ac:dyDescent="0.2">
      <c r="A13" s="27">
        <f t="shared" si="1"/>
        <v>6</v>
      </c>
      <c r="B13" s="41" t="s">
        <v>215</v>
      </c>
      <c r="C13" s="28">
        <v>2005</v>
      </c>
      <c r="D13" s="42" t="s">
        <v>209</v>
      </c>
      <c r="E13" s="44" t="s">
        <v>69</v>
      </c>
      <c r="F13" s="133">
        <v>11.5</v>
      </c>
      <c r="G13" s="133">
        <v>12.7</v>
      </c>
      <c r="H13" s="133">
        <v>14</v>
      </c>
      <c r="I13" s="133">
        <v>12.7</v>
      </c>
      <c r="J13" s="133">
        <f t="shared" si="0"/>
        <v>50.900000000000006</v>
      </c>
      <c r="K13" s="158">
        <v>6</v>
      </c>
    </row>
    <row r="14" spans="1:13" ht="30.75" customHeight="1" x14ac:dyDescent="0.25">
      <c r="A14" s="27">
        <f t="shared" si="1"/>
        <v>7</v>
      </c>
      <c r="B14" s="34" t="s">
        <v>98</v>
      </c>
      <c r="C14" s="28">
        <v>2005</v>
      </c>
      <c r="D14" s="42" t="s">
        <v>209</v>
      </c>
      <c r="E14" s="44" t="s">
        <v>367</v>
      </c>
      <c r="F14" s="133">
        <v>10.95</v>
      </c>
      <c r="G14" s="133">
        <v>12.3</v>
      </c>
      <c r="H14" s="133">
        <v>12.8</v>
      </c>
      <c r="I14" s="133">
        <v>11</v>
      </c>
      <c r="J14" s="133">
        <f t="shared" si="0"/>
        <v>47.05</v>
      </c>
      <c r="K14" s="53">
        <v>7</v>
      </c>
      <c r="M14" s="18"/>
    </row>
    <row r="15" spans="1:13" ht="31.5" customHeight="1" x14ac:dyDescent="0.25">
      <c r="A15" s="27">
        <f t="shared" si="1"/>
        <v>8</v>
      </c>
      <c r="B15" s="34" t="s">
        <v>366</v>
      </c>
      <c r="C15" s="28">
        <v>2005</v>
      </c>
      <c r="D15" s="42" t="s">
        <v>209</v>
      </c>
      <c r="E15" s="44" t="s">
        <v>69</v>
      </c>
      <c r="F15" s="133">
        <v>10.625</v>
      </c>
      <c r="G15" s="133">
        <v>11.1</v>
      </c>
      <c r="H15" s="133">
        <v>11</v>
      </c>
      <c r="I15" s="133">
        <v>12</v>
      </c>
      <c r="J15" s="133">
        <f t="shared" si="0"/>
        <v>44.725000000000001</v>
      </c>
      <c r="K15" s="53">
        <v>8</v>
      </c>
      <c r="M15" s="10"/>
    </row>
    <row r="16" spans="1:13" ht="31.5" customHeight="1" x14ac:dyDescent="0.25">
      <c r="A16" s="27">
        <f t="shared" si="1"/>
        <v>9</v>
      </c>
      <c r="B16" s="41" t="s">
        <v>41</v>
      </c>
      <c r="C16" s="28">
        <v>2006</v>
      </c>
      <c r="D16" s="42" t="s">
        <v>210</v>
      </c>
      <c r="E16" s="43" t="s">
        <v>261</v>
      </c>
      <c r="F16" s="133">
        <v>10.35</v>
      </c>
      <c r="G16" s="133">
        <v>9.8000000000000007</v>
      </c>
      <c r="H16" s="133">
        <v>11.4</v>
      </c>
      <c r="I16" s="133">
        <v>11.3</v>
      </c>
      <c r="J16" s="133">
        <f t="shared" si="0"/>
        <v>42.849999999999994</v>
      </c>
      <c r="K16" s="53">
        <v>9</v>
      </c>
      <c r="M16" s="10"/>
    </row>
    <row r="17" spans="1:13" ht="31.5" customHeight="1" x14ac:dyDescent="0.25">
      <c r="A17" s="27">
        <f t="shared" si="1"/>
        <v>10</v>
      </c>
      <c r="B17" s="41" t="s">
        <v>94</v>
      </c>
      <c r="C17" s="28">
        <v>2005</v>
      </c>
      <c r="D17" s="42" t="s">
        <v>210</v>
      </c>
      <c r="E17" s="43" t="s">
        <v>261</v>
      </c>
      <c r="F17" s="133">
        <v>11.7</v>
      </c>
      <c r="G17" s="133">
        <v>8.9</v>
      </c>
      <c r="H17" s="133">
        <v>10.3</v>
      </c>
      <c r="I17" s="133">
        <v>10.8</v>
      </c>
      <c r="J17" s="133">
        <f t="shared" si="0"/>
        <v>41.7</v>
      </c>
      <c r="K17" s="53">
        <v>10</v>
      </c>
      <c r="M17" s="10"/>
    </row>
    <row r="18" spans="1:13" ht="31.5" customHeight="1" x14ac:dyDescent="0.25">
      <c r="A18" s="27">
        <f t="shared" si="1"/>
        <v>11</v>
      </c>
      <c r="B18" s="41" t="s">
        <v>16</v>
      </c>
      <c r="C18" s="28">
        <v>2006</v>
      </c>
      <c r="D18" s="42" t="s">
        <v>207</v>
      </c>
      <c r="E18" s="44" t="s">
        <v>262</v>
      </c>
      <c r="F18" s="133">
        <v>11.275</v>
      </c>
      <c r="G18" s="133">
        <v>8.75</v>
      </c>
      <c r="H18" s="133">
        <v>10.6</v>
      </c>
      <c r="I18" s="133">
        <v>10.6</v>
      </c>
      <c r="J18" s="133">
        <f t="shared" si="0"/>
        <v>41.225000000000001</v>
      </c>
      <c r="K18" s="53">
        <v>11</v>
      </c>
      <c r="M18" s="10"/>
    </row>
    <row r="19" spans="1:13" ht="15" x14ac:dyDescent="0.25">
      <c r="A19" s="29"/>
      <c r="B19" s="6" t="s">
        <v>254</v>
      </c>
      <c r="F19" s="202" t="s">
        <v>76</v>
      </c>
      <c r="G19" s="202"/>
      <c r="H19" s="30" t="s">
        <v>363</v>
      </c>
      <c r="I19" s="30"/>
      <c r="J19" s="30"/>
      <c r="K19" s="31"/>
    </row>
    <row r="20" spans="1:13" ht="15" x14ac:dyDescent="0.25">
      <c r="F20" s="120"/>
      <c r="G20" s="58"/>
      <c r="H20" s="21"/>
      <c r="I20" s="21"/>
      <c r="J20" s="21"/>
    </row>
    <row r="21" spans="1:13" ht="15" x14ac:dyDescent="0.25">
      <c r="F21" s="120"/>
      <c r="G21" s="21"/>
      <c r="H21" s="21"/>
      <c r="J21" s="21"/>
    </row>
    <row r="22" spans="1:13" ht="15" x14ac:dyDescent="0.25">
      <c r="B22" s="6" t="s">
        <v>255</v>
      </c>
      <c r="F22" s="120" t="s">
        <v>364</v>
      </c>
      <c r="G22" s="21"/>
      <c r="H22" s="21"/>
      <c r="I22" s="21"/>
      <c r="J22" s="21"/>
    </row>
  </sheetData>
  <sortState ref="A29:J36">
    <sortCondition ref="J29:J36"/>
  </sortState>
  <mergeCells count="3">
    <mergeCell ref="E5:F5"/>
    <mergeCell ref="F19:G19"/>
    <mergeCell ref="C1:I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I17" sqref="I17"/>
    </sheetView>
  </sheetViews>
  <sheetFormatPr defaultRowHeight="12.75" x14ac:dyDescent="0.2"/>
  <cols>
    <col min="1" max="1" width="5.140625" customWidth="1"/>
    <col min="2" max="2" width="24.5703125" customWidth="1"/>
    <col min="4" max="4" width="15.7109375" customWidth="1"/>
  </cols>
  <sheetData>
    <row r="1" spans="1:6" ht="12.75" customHeight="1" x14ac:dyDescent="0.2">
      <c r="A1" s="207" t="s">
        <v>357</v>
      </c>
      <c r="B1" s="207"/>
      <c r="C1" s="207"/>
      <c r="D1" s="207"/>
      <c r="E1" s="207"/>
      <c r="F1" s="207"/>
    </row>
    <row r="2" spans="1:6" x14ac:dyDescent="0.2">
      <c r="A2" s="207"/>
      <c r="B2" s="207"/>
      <c r="C2" s="207"/>
      <c r="D2" s="207"/>
      <c r="E2" s="207"/>
      <c r="F2" s="207"/>
    </row>
    <row r="3" spans="1:6" ht="33" customHeight="1" x14ac:dyDescent="0.2">
      <c r="A3" s="207"/>
      <c r="B3" s="207"/>
      <c r="C3" s="207"/>
      <c r="D3" s="207"/>
      <c r="E3" s="207"/>
      <c r="F3" s="207"/>
    </row>
    <row r="4" spans="1:6" ht="14.25" customHeight="1" x14ac:dyDescent="0.2">
      <c r="A4" s="201" t="s">
        <v>355</v>
      </c>
      <c r="B4" s="201"/>
      <c r="C4" s="201"/>
      <c r="D4" s="201"/>
      <c r="E4" s="201"/>
      <c r="F4" s="201"/>
    </row>
    <row r="5" spans="1:6" ht="14.25" x14ac:dyDescent="0.2">
      <c r="A5" s="132"/>
      <c r="B5" s="132"/>
      <c r="C5" s="132"/>
      <c r="D5" s="115"/>
      <c r="E5" s="39"/>
      <c r="F5" s="21"/>
    </row>
    <row r="6" spans="1:6" ht="15.75" x14ac:dyDescent="0.2">
      <c r="A6" s="177" t="s">
        <v>498</v>
      </c>
      <c r="B6" s="180"/>
      <c r="C6" s="181"/>
      <c r="D6" s="182"/>
      <c r="E6" s="117" t="s">
        <v>497</v>
      </c>
      <c r="F6" s="117" t="s">
        <v>253</v>
      </c>
    </row>
    <row r="7" spans="1:6" ht="15" x14ac:dyDescent="0.2">
      <c r="A7" s="135">
        <v>1</v>
      </c>
      <c r="B7" s="142" t="s">
        <v>469</v>
      </c>
      <c r="C7" s="142" t="s">
        <v>447</v>
      </c>
      <c r="D7" s="142"/>
      <c r="E7" s="183">
        <v>14.95</v>
      </c>
      <c r="F7" s="157">
        <v>1</v>
      </c>
    </row>
    <row r="8" spans="1:6" ht="15" x14ac:dyDescent="0.2">
      <c r="A8" s="135">
        <f>A7+1</f>
        <v>2</v>
      </c>
      <c r="B8" s="142" t="s">
        <v>21</v>
      </c>
      <c r="C8" s="142" t="s">
        <v>210</v>
      </c>
      <c r="D8" s="142"/>
      <c r="E8" s="183">
        <v>13.5</v>
      </c>
      <c r="F8" s="157">
        <v>2</v>
      </c>
    </row>
    <row r="9" spans="1:6" ht="15" x14ac:dyDescent="0.2">
      <c r="A9" s="135">
        <f t="shared" ref="A9:A15" si="0">A8+1</f>
        <v>3</v>
      </c>
      <c r="B9" s="142" t="s">
        <v>102</v>
      </c>
      <c r="C9" s="142" t="s">
        <v>447</v>
      </c>
      <c r="D9" s="142"/>
      <c r="E9" s="183">
        <v>13.3</v>
      </c>
      <c r="F9" s="157">
        <v>3</v>
      </c>
    </row>
    <row r="10" spans="1:6" ht="15" x14ac:dyDescent="0.2">
      <c r="A10" s="135">
        <f t="shared" si="0"/>
        <v>4</v>
      </c>
      <c r="B10" s="142" t="s">
        <v>101</v>
      </c>
      <c r="C10" s="142" t="s">
        <v>447</v>
      </c>
      <c r="D10" s="142"/>
      <c r="E10" s="183">
        <v>13.1</v>
      </c>
      <c r="F10" s="117">
        <v>4</v>
      </c>
    </row>
    <row r="11" spans="1:6" ht="15" x14ac:dyDescent="0.2">
      <c r="A11" s="135">
        <f t="shared" si="0"/>
        <v>5</v>
      </c>
      <c r="B11" s="142" t="s">
        <v>17</v>
      </c>
      <c r="C11" s="142" t="s">
        <v>447</v>
      </c>
      <c r="D11" s="142"/>
      <c r="E11" s="183">
        <v>13.05</v>
      </c>
      <c r="F11" s="117">
        <v>5</v>
      </c>
    </row>
    <row r="12" spans="1:6" ht="15" x14ac:dyDescent="0.2">
      <c r="A12" s="135">
        <f t="shared" si="0"/>
        <v>6</v>
      </c>
      <c r="B12" s="33" t="s">
        <v>466</v>
      </c>
      <c r="C12" s="33" t="s">
        <v>467</v>
      </c>
      <c r="D12" s="142"/>
      <c r="E12" s="183">
        <v>12.35</v>
      </c>
      <c r="F12" s="117">
        <v>6</v>
      </c>
    </row>
    <row r="13" spans="1:6" ht="15" x14ac:dyDescent="0.2">
      <c r="A13" s="135">
        <f t="shared" si="0"/>
        <v>7</v>
      </c>
      <c r="B13" s="142" t="s">
        <v>468</v>
      </c>
      <c r="C13" s="142" t="s">
        <v>447</v>
      </c>
      <c r="D13" s="142"/>
      <c r="E13" s="183">
        <v>12.3</v>
      </c>
      <c r="F13" s="117">
        <v>7</v>
      </c>
    </row>
    <row r="14" spans="1:6" ht="15" x14ac:dyDescent="0.2">
      <c r="A14" s="135">
        <f t="shared" si="0"/>
        <v>8</v>
      </c>
      <c r="B14" s="142" t="s">
        <v>94</v>
      </c>
      <c r="C14" s="142" t="s">
        <v>210</v>
      </c>
      <c r="D14" s="142"/>
      <c r="E14" s="183">
        <v>11.6</v>
      </c>
      <c r="F14" s="117">
        <v>8</v>
      </c>
    </row>
    <row r="15" spans="1:6" ht="15" x14ac:dyDescent="0.2">
      <c r="A15" s="135">
        <f t="shared" si="0"/>
        <v>9</v>
      </c>
      <c r="B15" s="142" t="s">
        <v>98</v>
      </c>
      <c r="C15" s="142" t="s">
        <v>447</v>
      </c>
      <c r="D15" s="142"/>
      <c r="E15" s="183">
        <v>11.25</v>
      </c>
      <c r="F15" s="117">
        <v>9</v>
      </c>
    </row>
    <row r="16" spans="1:6" ht="15" x14ac:dyDescent="0.2">
      <c r="A16" s="143"/>
      <c r="B16" s="178"/>
      <c r="C16" s="178"/>
      <c r="D16" s="178"/>
      <c r="E16" s="179"/>
      <c r="F16" s="179"/>
    </row>
    <row r="17" spans="1:6" ht="15.75" x14ac:dyDescent="0.2">
      <c r="A17" s="204" t="s">
        <v>506</v>
      </c>
      <c r="B17" s="205"/>
      <c r="C17" s="205"/>
      <c r="D17" s="206"/>
      <c r="E17" s="117" t="s">
        <v>497</v>
      </c>
      <c r="F17" s="117" t="s">
        <v>253</v>
      </c>
    </row>
    <row r="18" spans="1:6" ht="15" x14ac:dyDescent="0.2">
      <c r="A18" s="117">
        <v>1</v>
      </c>
      <c r="B18" s="142" t="s">
        <v>102</v>
      </c>
      <c r="C18" s="142" t="s">
        <v>447</v>
      </c>
      <c r="D18" s="142"/>
      <c r="E18" s="183">
        <v>15.85</v>
      </c>
      <c r="F18" s="157">
        <v>1</v>
      </c>
    </row>
    <row r="19" spans="1:6" ht="15" x14ac:dyDescent="0.2">
      <c r="A19" s="117">
        <f>A18+1</f>
        <v>2</v>
      </c>
      <c r="B19" s="142" t="s">
        <v>469</v>
      </c>
      <c r="C19" s="142" t="s">
        <v>447</v>
      </c>
      <c r="D19" s="142"/>
      <c r="E19" s="183">
        <v>15.8</v>
      </c>
      <c r="F19" s="157">
        <v>2</v>
      </c>
    </row>
    <row r="20" spans="1:6" ht="19.5" customHeight="1" x14ac:dyDescent="0.2">
      <c r="A20" s="117">
        <f>A19+1</f>
        <v>3</v>
      </c>
      <c r="B20" s="142" t="s">
        <v>21</v>
      </c>
      <c r="C20" s="142" t="s">
        <v>210</v>
      </c>
      <c r="D20" s="142"/>
      <c r="E20" s="183">
        <v>15.6</v>
      </c>
      <c r="F20" s="157">
        <v>3</v>
      </c>
    </row>
    <row r="21" spans="1:6" x14ac:dyDescent="0.2">
      <c r="A21" s="117">
        <f>A20+1</f>
        <v>4</v>
      </c>
      <c r="B21" s="142" t="s">
        <v>101</v>
      </c>
      <c r="C21" s="142" t="s">
        <v>447</v>
      </c>
      <c r="D21" s="142"/>
      <c r="E21" s="183">
        <v>15.05</v>
      </c>
      <c r="F21" s="117">
        <v>4</v>
      </c>
    </row>
    <row r="22" spans="1:6" x14ac:dyDescent="0.2">
      <c r="A22" s="117">
        <f>A21+1</f>
        <v>5</v>
      </c>
      <c r="B22" s="142" t="s">
        <v>468</v>
      </c>
      <c r="C22" s="142" t="s">
        <v>447</v>
      </c>
      <c r="D22" s="142"/>
      <c r="E22" s="184">
        <v>13.6</v>
      </c>
      <c r="F22" s="117">
        <v>5</v>
      </c>
    </row>
    <row r="23" spans="1:6" x14ac:dyDescent="0.2">
      <c r="A23" s="117">
        <f t="shared" ref="A23:A25" si="1">A22+1</f>
        <v>6</v>
      </c>
      <c r="B23" s="142" t="s">
        <v>98</v>
      </c>
      <c r="C23" s="142" t="s">
        <v>447</v>
      </c>
      <c r="D23" s="142"/>
      <c r="E23" s="183">
        <v>12.5</v>
      </c>
      <c r="F23" s="117">
        <v>6</v>
      </c>
    </row>
    <row r="24" spans="1:6" x14ac:dyDescent="0.2">
      <c r="A24" s="117">
        <f t="shared" si="1"/>
        <v>7</v>
      </c>
      <c r="B24" s="142" t="s">
        <v>17</v>
      </c>
      <c r="C24" s="142" t="s">
        <v>447</v>
      </c>
      <c r="D24" s="142"/>
      <c r="E24" s="183">
        <v>11</v>
      </c>
      <c r="F24" s="117">
        <v>7</v>
      </c>
    </row>
    <row r="25" spans="1:6" x14ac:dyDescent="0.2">
      <c r="A25" s="117">
        <f t="shared" si="1"/>
        <v>8</v>
      </c>
      <c r="B25" s="142" t="s">
        <v>470</v>
      </c>
      <c r="C25" s="142" t="s">
        <v>447</v>
      </c>
      <c r="D25" s="142"/>
      <c r="E25" s="183">
        <v>10.5</v>
      </c>
      <c r="F25" s="117">
        <v>8</v>
      </c>
    </row>
    <row r="26" spans="1:6" x14ac:dyDescent="0.2">
      <c r="A26" s="179"/>
      <c r="B26" s="178"/>
      <c r="C26" s="178"/>
      <c r="D26" s="178"/>
      <c r="E26" s="178"/>
      <c r="F26" s="178"/>
    </row>
    <row r="27" spans="1:6" ht="15.75" x14ac:dyDescent="0.2">
      <c r="A27" s="204" t="s">
        <v>499</v>
      </c>
      <c r="B27" s="205"/>
      <c r="C27" s="205"/>
      <c r="D27" s="206"/>
      <c r="E27" s="117" t="s">
        <v>497</v>
      </c>
      <c r="F27" s="117" t="s">
        <v>253</v>
      </c>
    </row>
    <row r="28" spans="1:6" ht="15" x14ac:dyDescent="0.2">
      <c r="A28" s="135">
        <v>1</v>
      </c>
      <c r="B28" s="142" t="s">
        <v>21</v>
      </c>
      <c r="C28" s="142" t="s">
        <v>210</v>
      </c>
      <c r="D28" s="142"/>
      <c r="E28" s="183">
        <v>15.65</v>
      </c>
      <c r="F28" s="157">
        <v>1</v>
      </c>
    </row>
    <row r="29" spans="1:6" ht="15" x14ac:dyDescent="0.2">
      <c r="A29" s="117">
        <v>2</v>
      </c>
      <c r="B29" s="142" t="s">
        <v>19</v>
      </c>
      <c r="C29" s="142" t="s">
        <v>209</v>
      </c>
      <c r="D29" s="142"/>
      <c r="E29" s="183">
        <v>15.55</v>
      </c>
      <c r="F29" s="157">
        <v>2</v>
      </c>
    </row>
    <row r="30" spans="1:6" ht="15" x14ac:dyDescent="0.2">
      <c r="A30" s="117">
        <f>A29+1</f>
        <v>3</v>
      </c>
      <c r="B30" s="142" t="s">
        <v>102</v>
      </c>
      <c r="C30" s="142" t="s">
        <v>209</v>
      </c>
      <c r="D30" s="142"/>
      <c r="E30" s="185">
        <v>14.85</v>
      </c>
      <c r="F30" s="157">
        <v>3</v>
      </c>
    </row>
    <row r="31" spans="1:6" x14ac:dyDescent="0.2">
      <c r="A31" s="117">
        <f t="shared" ref="A31:A34" si="2">A30+1</f>
        <v>4</v>
      </c>
      <c r="B31" s="142" t="s">
        <v>215</v>
      </c>
      <c r="C31" s="142" t="s">
        <v>209</v>
      </c>
      <c r="D31" s="142"/>
      <c r="E31" s="183">
        <v>13.65</v>
      </c>
      <c r="F31" s="117">
        <v>4</v>
      </c>
    </row>
    <row r="32" spans="1:6" x14ac:dyDescent="0.2">
      <c r="A32" s="117">
        <f t="shared" si="2"/>
        <v>5</v>
      </c>
      <c r="B32" s="142" t="s">
        <v>41</v>
      </c>
      <c r="C32" s="142" t="s">
        <v>210</v>
      </c>
      <c r="D32" s="142"/>
      <c r="E32" s="183">
        <v>12.95</v>
      </c>
      <c r="F32" s="117">
        <v>5</v>
      </c>
    </row>
    <row r="33" spans="1:7" x14ac:dyDescent="0.2">
      <c r="A33" s="117">
        <f t="shared" si="2"/>
        <v>6</v>
      </c>
      <c r="B33" s="142" t="s">
        <v>101</v>
      </c>
      <c r="C33" s="142" t="s">
        <v>209</v>
      </c>
      <c r="D33" s="142"/>
      <c r="E33" s="183">
        <v>12.7</v>
      </c>
      <c r="F33" s="117">
        <v>6</v>
      </c>
    </row>
    <row r="34" spans="1:7" x14ac:dyDescent="0.2">
      <c r="A34" s="117">
        <f t="shared" si="2"/>
        <v>7</v>
      </c>
      <c r="B34" s="142" t="s">
        <v>17</v>
      </c>
      <c r="C34" s="142" t="s">
        <v>209</v>
      </c>
      <c r="D34" s="142"/>
      <c r="E34" s="186">
        <v>12.5</v>
      </c>
      <c r="F34" s="117">
        <v>7</v>
      </c>
    </row>
    <row r="35" spans="1:7" x14ac:dyDescent="0.2">
      <c r="A35" s="117">
        <f>A34+1</f>
        <v>8</v>
      </c>
      <c r="B35" s="142" t="s">
        <v>98</v>
      </c>
      <c r="C35" s="142" t="s">
        <v>209</v>
      </c>
      <c r="D35" s="142"/>
      <c r="E35" s="183">
        <v>12.15</v>
      </c>
      <c r="F35" s="117">
        <v>8</v>
      </c>
    </row>
    <row r="36" spans="1:7" x14ac:dyDescent="0.2">
      <c r="A36" s="179"/>
      <c r="B36" s="178"/>
      <c r="C36" s="178"/>
      <c r="D36" s="178"/>
      <c r="E36" s="178"/>
      <c r="F36" s="178"/>
    </row>
    <row r="37" spans="1:7" ht="15.75" x14ac:dyDescent="0.2">
      <c r="A37" s="204" t="s">
        <v>500</v>
      </c>
      <c r="B37" s="205"/>
      <c r="C37" s="205"/>
      <c r="D37" s="206"/>
      <c r="E37" s="117" t="s">
        <v>497</v>
      </c>
      <c r="F37" s="117" t="s">
        <v>253</v>
      </c>
    </row>
    <row r="38" spans="1:7" ht="15" x14ac:dyDescent="0.2">
      <c r="A38" s="135">
        <v>1</v>
      </c>
      <c r="B38" s="142" t="s">
        <v>19</v>
      </c>
      <c r="C38" s="142" t="s">
        <v>209</v>
      </c>
      <c r="D38" s="142"/>
      <c r="E38" s="183">
        <v>14.8</v>
      </c>
      <c r="F38" s="157">
        <v>1</v>
      </c>
    </row>
    <row r="39" spans="1:7" ht="15" x14ac:dyDescent="0.2">
      <c r="A39" s="117">
        <v>2</v>
      </c>
      <c r="B39" s="142" t="s">
        <v>21</v>
      </c>
      <c r="C39" s="142" t="s">
        <v>210</v>
      </c>
      <c r="D39" s="142"/>
      <c r="E39" s="183">
        <v>14.6</v>
      </c>
      <c r="F39" s="157">
        <v>2</v>
      </c>
    </row>
    <row r="40" spans="1:7" ht="15" x14ac:dyDescent="0.2">
      <c r="A40" s="117">
        <f>A39+1</f>
        <v>3</v>
      </c>
      <c r="B40" s="142" t="s">
        <v>102</v>
      </c>
      <c r="C40" s="142" t="s">
        <v>209</v>
      </c>
      <c r="D40" s="142"/>
      <c r="E40" s="183">
        <v>14.55</v>
      </c>
      <c r="F40" s="157">
        <v>3</v>
      </c>
    </row>
    <row r="41" spans="1:7" x14ac:dyDescent="0.2">
      <c r="A41" s="117">
        <f t="shared" ref="A41:A44" si="3">A40+1</f>
        <v>4</v>
      </c>
      <c r="B41" s="142" t="s">
        <v>215</v>
      </c>
      <c r="C41" s="142" t="s">
        <v>209</v>
      </c>
      <c r="D41" s="142"/>
      <c r="E41" s="183">
        <v>13.45</v>
      </c>
      <c r="F41" s="117">
        <v>4</v>
      </c>
    </row>
    <row r="42" spans="1:7" x14ac:dyDescent="0.2">
      <c r="A42" s="117">
        <f t="shared" si="3"/>
        <v>5</v>
      </c>
      <c r="B42" s="142" t="s">
        <v>17</v>
      </c>
      <c r="C42" s="142" t="s">
        <v>209</v>
      </c>
      <c r="D42" s="142"/>
      <c r="E42" s="183">
        <v>12.75</v>
      </c>
      <c r="F42" s="117">
        <v>5</v>
      </c>
    </row>
    <row r="43" spans="1:7" x14ac:dyDescent="0.2">
      <c r="A43" s="117">
        <f t="shared" si="3"/>
        <v>6</v>
      </c>
      <c r="B43" s="142" t="s">
        <v>366</v>
      </c>
      <c r="C43" s="142" t="s">
        <v>209</v>
      </c>
      <c r="D43" s="142"/>
      <c r="E43" s="183">
        <v>12.65</v>
      </c>
      <c r="F43" s="117">
        <v>6</v>
      </c>
    </row>
    <row r="44" spans="1:7" x14ac:dyDescent="0.2">
      <c r="A44" s="117">
        <f t="shared" si="3"/>
        <v>7</v>
      </c>
      <c r="B44" s="142" t="s">
        <v>101</v>
      </c>
      <c r="C44" s="142" t="s">
        <v>209</v>
      </c>
      <c r="D44" s="142"/>
      <c r="E44" s="183">
        <v>12.3</v>
      </c>
      <c r="F44" s="117">
        <v>7</v>
      </c>
    </row>
    <row r="45" spans="1:7" x14ac:dyDescent="0.2">
      <c r="A45" s="117">
        <f>A44+1</f>
        <v>8</v>
      </c>
      <c r="B45" s="142" t="s">
        <v>41</v>
      </c>
      <c r="C45" s="142" t="s">
        <v>210</v>
      </c>
      <c r="D45" s="142"/>
      <c r="E45" s="183">
        <v>10.25</v>
      </c>
      <c r="F45" s="117">
        <v>8</v>
      </c>
    </row>
    <row r="47" spans="1:7" ht="15" x14ac:dyDescent="0.25">
      <c r="A47" s="78" t="s">
        <v>254</v>
      </c>
      <c r="B47" s="58"/>
      <c r="C47" s="58"/>
      <c r="D47" s="58"/>
      <c r="E47" s="202" t="s">
        <v>76</v>
      </c>
      <c r="F47" s="202"/>
      <c r="G47" s="131" t="s">
        <v>501</v>
      </c>
    </row>
    <row r="48" spans="1:7" ht="15" x14ac:dyDescent="0.25">
      <c r="A48" s="58"/>
      <c r="B48" s="58"/>
      <c r="C48" s="58"/>
      <c r="D48" s="58"/>
      <c r="E48" s="58"/>
      <c r="F48" s="58"/>
      <c r="G48" s="79"/>
    </row>
    <row r="49" spans="1:7" ht="15" x14ac:dyDescent="0.25">
      <c r="A49" s="78" t="s">
        <v>255</v>
      </c>
      <c r="B49" s="58"/>
      <c r="C49" s="58"/>
      <c r="D49" s="58"/>
      <c r="E49" s="120" t="s">
        <v>362</v>
      </c>
      <c r="F49" s="58"/>
      <c r="G49" s="79"/>
    </row>
  </sheetData>
  <sortState ref="B38:E45">
    <sortCondition descending="1" ref="E38:E45"/>
  </sortState>
  <mergeCells count="6">
    <mergeCell ref="A17:D17"/>
    <mergeCell ref="A27:D27"/>
    <mergeCell ref="A37:D37"/>
    <mergeCell ref="E47:F47"/>
    <mergeCell ref="A1:F3"/>
    <mergeCell ref="A4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8" sqref="M18"/>
    </sheetView>
  </sheetViews>
  <sheetFormatPr defaultRowHeight="12.75" x14ac:dyDescent="0.2"/>
  <cols>
    <col min="1" max="1" width="6.28515625" customWidth="1"/>
    <col min="2" max="2" width="23" customWidth="1"/>
    <col min="3" max="3" width="8.42578125" customWidth="1"/>
    <col min="4" max="4" width="17.28515625" customWidth="1"/>
    <col min="5" max="5" width="18" customWidth="1"/>
    <col min="6" max="6" width="8.28515625" customWidth="1"/>
    <col min="7" max="7" width="7" customWidth="1"/>
  </cols>
  <sheetData>
    <row r="1" spans="1:11" ht="49.5" customHeight="1" x14ac:dyDescent="0.2">
      <c r="B1" s="40"/>
      <c r="C1" s="200" t="s">
        <v>452</v>
      </c>
      <c r="D1" s="200"/>
      <c r="E1" s="200"/>
      <c r="F1" s="200"/>
      <c r="G1" s="200"/>
      <c r="H1" s="200"/>
      <c r="I1" s="40"/>
      <c r="J1" s="40"/>
    </row>
    <row r="2" spans="1:11" ht="12.75" customHeight="1" x14ac:dyDescent="0.2">
      <c r="A2" s="40"/>
      <c r="B2" s="40"/>
      <c r="C2" s="200"/>
      <c r="D2" s="200"/>
      <c r="E2" s="200"/>
      <c r="F2" s="200"/>
      <c r="G2" s="200"/>
      <c r="H2" s="200"/>
      <c r="I2" s="40"/>
      <c r="J2" s="40"/>
    </row>
    <row r="3" spans="1:11" ht="24.75" customHeight="1" x14ac:dyDescent="0.2">
      <c r="A3" s="40"/>
      <c r="B3" s="40"/>
      <c r="C3" s="200"/>
      <c r="D3" s="200"/>
      <c r="E3" s="200"/>
      <c r="F3" s="200"/>
      <c r="G3" s="200"/>
      <c r="H3" s="200"/>
      <c r="I3" s="40"/>
      <c r="J3" s="40"/>
    </row>
    <row r="4" spans="1:11" ht="7.5" customHeight="1" x14ac:dyDescent="0.2">
      <c r="A4" s="40"/>
      <c r="B4" s="40"/>
      <c r="C4" s="200"/>
      <c r="D4" s="200"/>
      <c r="E4" s="200"/>
      <c r="F4" s="200"/>
      <c r="G4" s="200"/>
      <c r="H4" s="200"/>
      <c r="I4" s="40"/>
      <c r="J4" s="40"/>
    </row>
    <row r="5" spans="1:11" ht="13.5" customHeight="1" x14ac:dyDescent="0.25">
      <c r="A5" s="37"/>
      <c r="B5" s="38"/>
      <c r="C5" s="38"/>
      <c r="D5" s="208" t="s">
        <v>453</v>
      </c>
      <c r="E5" s="208"/>
      <c r="F5" s="208"/>
      <c r="G5" s="39"/>
      <c r="H5" s="39"/>
      <c r="I5" s="39"/>
      <c r="J5" s="37"/>
    </row>
    <row r="6" spans="1:11" ht="15" x14ac:dyDescent="0.2">
      <c r="A6" s="1"/>
      <c r="B6" s="2" t="s">
        <v>256</v>
      </c>
      <c r="C6" s="2"/>
      <c r="D6" s="2"/>
      <c r="E6" s="2"/>
      <c r="F6" s="22"/>
      <c r="G6" s="22"/>
      <c r="H6" s="22"/>
      <c r="I6" s="21"/>
      <c r="J6" s="21"/>
    </row>
    <row r="7" spans="1:11" ht="14.25" x14ac:dyDescent="0.2">
      <c r="A7" s="23" t="s">
        <v>243</v>
      </c>
      <c r="B7" s="24" t="s">
        <v>244</v>
      </c>
      <c r="C7" s="24" t="s">
        <v>245</v>
      </c>
      <c r="D7" s="24" t="s">
        <v>246</v>
      </c>
      <c r="E7" s="24" t="s">
        <v>247</v>
      </c>
      <c r="F7" s="25" t="s">
        <v>248</v>
      </c>
      <c r="G7" s="25" t="s">
        <v>249</v>
      </c>
      <c r="H7" s="25" t="s">
        <v>250</v>
      </c>
      <c r="I7" s="25" t="s">
        <v>251</v>
      </c>
      <c r="J7" s="25" t="s">
        <v>252</v>
      </c>
      <c r="K7" s="26" t="s">
        <v>253</v>
      </c>
    </row>
    <row r="8" spans="1:11" ht="29.25" customHeight="1" x14ac:dyDescent="0.2">
      <c r="A8" s="27">
        <v>1</v>
      </c>
      <c r="B8" s="36" t="s">
        <v>213</v>
      </c>
      <c r="C8" s="28">
        <v>2002</v>
      </c>
      <c r="D8" s="42" t="s">
        <v>12</v>
      </c>
      <c r="E8" s="36" t="s">
        <v>260</v>
      </c>
      <c r="F8" s="102">
        <v>15.45</v>
      </c>
      <c r="G8" s="102">
        <v>16.2</v>
      </c>
      <c r="H8" s="102">
        <v>15.85</v>
      </c>
      <c r="I8" s="102">
        <v>16.5</v>
      </c>
      <c r="J8" s="102">
        <f t="shared" ref="J8:J21" si="0">F8+G8+H8+I8</f>
        <v>64</v>
      </c>
      <c r="K8" s="159">
        <v>1</v>
      </c>
    </row>
    <row r="9" spans="1:11" ht="30" customHeight="1" x14ac:dyDescent="0.2">
      <c r="A9" s="27">
        <v>2</v>
      </c>
      <c r="B9" s="34" t="s">
        <v>214</v>
      </c>
      <c r="C9" s="28">
        <v>2002</v>
      </c>
      <c r="D9" s="42" t="s">
        <v>12</v>
      </c>
      <c r="E9" s="36" t="s">
        <v>260</v>
      </c>
      <c r="F9" s="102">
        <v>16.5</v>
      </c>
      <c r="G9" s="102">
        <v>16.7</v>
      </c>
      <c r="H9" s="102">
        <v>15.5</v>
      </c>
      <c r="I9" s="102">
        <v>14.35</v>
      </c>
      <c r="J9" s="102">
        <f t="shared" si="0"/>
        <v>63.050000000000004</v>
      </c>
      <c r="K9" s="159">
        <v>2</v>
      </c>
    </row>
    <row r="10" spans="1:11" ht="32.25" customHeight="1" x14ac:dyDescent="0.2">
      <c r="A10" s="27">
        <f t="shared" ref="A10:A21" si="1">A9+1</f>
        <v>3</v>
      </c>
      <c r="B10" s="34" t="s">
        <v>212</v>
      </c>
      <c r="C10" s="28">
        <v>2003</v>
      </c>
      <c r="D10" s="42" t="s">
        <v>12</v>
      </c>
      <c r="E10" s="36" t="s">
        <v>260</v>
      </c>
      <c r="F10" s="102">
        <v>15.6</v>
      </c>
      <c r="G10" s="102">
        <v>15.5</v>
      </c>
      <c r="H10" s="102">
        <v>14.75</v>
      </c>
      <c r="I10" s="102">
        <v>14.3</v>
      </c>
      <c r="J10" s="102">
        <f t="shared" si="0"/>
        <v>60.150000000000006</v>
      </c>
      <c r="K10" s="159">
        <v>3</v>
      </c>
    </row>
    <row r="11" spans="1:11" ht="38.25" customHeight="1" x14ac:dyDescent="0.2">
      <c r="A11" s="27">
        <f t="shared" si="1"/>
        <v>4</v>
      </c>
      <c r="B11" s="34" t="s">
        <v>31</v>
      </c>
      <c r="C11" s="28">
        <v>2002</v>
      </c>
      <c r="D11" s="42" t="s">
        <v>12</v>
      </c>
      <c r="E11" s="36" t="s">
        <v>260</v>
      </c>
      <c r="F11" s="102">
        <v>13.7</v>
      </c>
      <c r="G11" s="102">
        <v>13.2</v>
      </c>
      <c r="H11" s="102">
        <v>13.55</v>
      </c>
      <c r="I11" s="102">
        <v>13.6</v>
      </c>
      <c r="J11" s="102">
        <f t="shared" si="0"/>
        <v>54.050000000000004</v>
      </c>
      <c r="K11" s="159">
        <v>4</v>
      </c>
    </row>
    <row r="12" spans="1:11" ht="38.25" customHeight="1" x14ac:dyDescent="0.2">
      <c r="A12" s="27">
        <f t="shared" si="1"/>
        <v>5</v>
      </c>
      <c r="B12" s="34" t="s">
        <v>446</v>
      </c>
      <c r="C12" s="28">
        <v>2003</v>
      </c>
      <c r="D12" s="42" t="s">
        <v>12</v>
      </c>
      <c r="E12" s="36" t="s">
        <v>260</v>
      </c>
      <c r="F12" s="102">
        <v>12</v>
      </c>
      <c r="G12" s="102">
        <v>14.4</v>
      </c>
      <c r="H12" s="102">
        <v>11.3</v>
      </c>
      <c r="I12" s="102">
        <v>13.25</v>
      </c>
      <c r="J12" s="102">
        <f t="shared" si="0"/>
        <v>50.95</v>
      </c>
      <c r="K12" s="159">
        <v>5</v>
      </c>
    </row>
    <row r="13" spans="1:11" ht="24.75" customHeight="1" x14ac:dyDescent="0.2">
      <c r="A13" s="27">
        <f t="shared" si="1"/>
        <v>6</v>
      </c>
      <c r="B13" s="34" t="s">
        <v>84</v>
      </c>
      <c r="C13" s="28">
        <v>2003</v>
      </c>
      <c r="D13" s="42" t="s">
        <v>447</v>
      </c>
      <c r="E13" s="36" t="s">
        <v>448</v>
      </c>
      <c r="F13" s="102">
        <v>11.6</v>
      </c>
      <c r="G13" s="102">
        <v>11.4</v>
      </c>
      <c r="H13" s="102">
        <v>12.1</v>
      </c>
      <c r="I13" s="102">
        <v>9.8000000000000007</v>
      </c>
      <c r="J13" s="102">
        <f t="shared" si="0"/>
        <v>44.900000000000006</v>
      </c>
      <c r="K13" s="159">
        <v>6</v>
      </c>
    </row>
    <row r="14" spans="1:11" ht="33" customHeight="1" x14ac:dyDescent="0.2">
      <c r="A14" s="27">
        <f t="shared" si="1"/>
        <v>7</v>
      </c>
      <c r="B14" s="34" t="s">
        <v>25</v>
      </c>
      <c r="C14" s="28">
        <v>2002</v>
      </c>
      <c r="D14" s="42" t="s">
        <v>83</v>
      </c>
      <c r="E14" s="36" t="s">
        <v>259</v>
      </c>
      <c r="F14" s="102">
        <v>13.1</v>
      </c>
      <c r="G14" s="102">
        <v>9</v>
      </c>
      <c r="H14" s="102">
        <v>11.15</v>
      </c>
      <c r="I14" s="102">
        <v>9.4499999999999993</v>
      </c>
      <c r="J14" s="102">
        <f t="shared" si="0"/>
        <v>42.7</v>
      </c>
      <c r="K14" s="28">
        <v>7</v>
      </c>
    </row>
    <row r="15" spans="1:11" ht="33" customHeight="1" x14ac:dyDescent="0.2">
      <c r="A15" s="27">
        <f t="shared" si="1"/>
        <v>8</v>
      </c>
      <c r="B15" s="34" t="s">
        <v>449</v>
      </c>
      <c r="C15" s="28">
        <v>2003</v>
      </c>
      <c r="D15" s="42" t="s">
        <v>447</v>
      </c>
      <c r="E15" s="36" t="s">
        <v>448</v>
      </c>
      <c r="F15" s="102">
        <v>9.8000000000000007</v>
      </c>
      <c r="G15" s="102">
        <v>10.1</v>
      </c>
      <c r="H15" s="102">
        <v>10.55</v>
      </c>
      <c r="I15" s="102">
        <v>8.75</v>
      </c>
      <c r="J15" s="102">
        <f t="shared" si="0"/>
        <v>39.200000000000003</v>
      </c>
      <c r="K15" s="28">
        <v>8</v>
      </c>
    </row>
    <row r="16" spans="1:11" ht="33" customHeight="1" x14ac:dyDescent="0.2">
      <c r="A16" s="27">
        <f t="shared" si="1"/>
        <v>9</v>
      </c>
      <c r="B16" s="34" t="s">
        <v>444</v>
      </c>
      <c r="C16" s="28">
        <v>2003</v>
      </c>
      <c r="D16" s="42" t="s">
        <v>447</v>
      </c>
      <c r="E16" s="36" t="s">
        <v>367</v>
      </c>
      <c r="F16" s="102">
        <v>8.1</v>
      </c>
      <c r="G16" s="102">
        <v>9.1999999999999993</v>
      </c>
      <c r="H16" s="102">
        <v>8.0500000000000007</v>
      </c>
      <c r="I16" s="102">
        <v>8.75</v>
      </c>
      <c r="J16" s="102">
        <f t="shared" si="0"/>
        <v>34.099999999999994</v>
      </c>
      <c r="K16" s="28">
        <v>9</v>
      </c>
    </row>
    <row r="17" spans="1:11" ht="46.5" customHeight="1" x14ac:dyDescent="0.2">
      <c r="A17" s="27">
        <f t="shared" si="1"/>
        <v>10</v>
      </c>
      <c r="B17" s="35" t="s">
        <v>211</v>
      </c>
      <c r="C17" s="28">
        <v>2004</v>
      </c>
      <c r="D17" s="42" t="s">
        <v>36</v>
      </c>
      <c r="E17" s="44" t="s">
        <v>464</v>
      </c>
      <c r="F17" s="102">
        <v>10.199999999999999</v>
      </c>
      <c r="G17" s="102">
        <v>6.1</v>
      </c>
      <c r="H17" s="102">
        <v>7</v>
      </c>
      <c r="I17" s="102">
        <v>8.0500000000000007</v>
      </c>
      <c r="J17" s="102">
        <f t="shared" si="0"/>
        <v>31.349999999999998</v>
      </c>
      <c r="K17" s="28">
        <v>10</v>
      </c>
    </row>
    <row r="18" spans="1:11" ht="15" customHeight="1" x14ac:dyDescent="0.2">
      <c r="A18" s="27">
        <f t="shared" si="1"/>
        <v>11</v>
      </c>
      <c r="B18" s="34" t="s">
        <v>88</v>
      </c>
      <c r="C18" s="28">
        <v>2004</v>
      </c>
      <c r="D18" s="42" t="s">
        <v>447</v>
      </c>
      <c r="E18" s="36" t="s">
        <v>448</v>
      </c>
      <c r="F18" s="102">
        <v>6.8</v>
      </c>
      <c r="G18" s="102">
        <v>7.4</v>
      </c>
      <c r="H18" s="102">
        <v>8.65</v>
      </c>
      <c r="I18" s="102">
        <v>6.3</v>
      </c>
      <c r="J18" s="102">
        <f t="shared" si="0"/>
        <v>29.150000000000002</v>
      </c>
      <c r="K18" s="28">
        <v>11</v>
      </c>
    </row>
    <row r="19" spans="1:11" ht="33" customHeight="1" x14ac:dyDescent="0.2">
      <c r="A19" s="27">
        <f t="shared" si="1"/>
        <v>12</v>
      </c>
      <c r="B19" s="34" t="s">
        <v>445</v>
      </c>
      <c r="C19" s="28">
        <v>2003</v>
      </c>
      <c r="D19" s="42" t="s">
        <v>447</v>
      </c>
      <c r="E19" s="36" t="s">
        <v>367</v>
      </c>
      <c r="F19" s="102">
        <v>7.9</v>
      </c>
      <c r="G19" s="102">
        <v>6.3</v>
      </c>
      <c r="H19" s="102">
        <v>6.95</v>
      </c>
      <c r="I19" s="102">
        <v>5.8</v>
      </c>
      <c r="J19" s="102">
        <f t="shared" si="0"/>
        <v>26.95</v>
      </c>
      <c r="K19" s="28">
        <v>12</v>
      </c>
    </row>
    <row r="20" spans="1:11" ht="33" customHeight="1" x14ac:dyDescent="0.2">
      <c r="A20" s="27">
        <f t="shared" si="1"/>
        <v>13</v>
      </c>
      <c r="B20" s="34" t="s">
        <v>82</v>
      </c>
      <c r="C20" s="28">
        <v>2002</v>
      </c>
      <c r="D20" s="42" t="s">
        <v>447</v>
      </c>
      <c r="E20" s="36" t="s">
        <v>448</v>
      </c>
      <c r="F20" s="102">
        <v>6.2</v>
      </c>
      <c r="G20" s="102">
        <v>5.6</v>
      </c>
      <c r="H20" s="102">
        <v>7.4</v>
      </c>
      <c r="I20" s="102">
        <v>6.3</v>
      </c>
      <c r="J20" s="102">
        <f t="shared" si="0"/>
        <v>25.500000000000004</v>
      </c>
      <c r="K20" s="28">
        <v>13</v>
      </c>
    </row>
    <row r="21" spans="1:11" ht="42.75" customHeight="1" x14ac:dyDescent="0.25">
      <c r="A21" s="27">
        <f t="shared" si="1"/>
        <v>14</v>
      </c>
      <c r="B21" s="56" t="s">
        <v>24</v>
      </c>
      <c r="C21" s="53">
        <v>2004</v>
      </c>
      <c r="D21" s="28" t="s">
        <v>447</v>
      </c>
      <c r="E21" s="144" t="s">
        <v>465</v>
      </c>
      <c r="F21" s="102">
        <v>10</v>
      </c>
      <c r="G21" s="102">
        <v>8.8000000000000007</v>
      </c>
      <c r="H21" s="102">
        <v>0</v>
      </c>
      <c r="I21" s="102">
        <v>0</v>
      </c>
      <c r="J21" s="102">
        <f t="shared" si="0"/>
        <v>18.8</v>
      </c>
      <c r="K21" s="28">
        <v>14</v>
      </c>
    </row>
    <row r="22" spans="1:11" ht="15" x14ac:dyDescent="0.25">
      <c r="A22" s="32"/>
      <c r="B22" s="134"/>
      <c r="C22" s="45"/>
      <c r="D22" s="104"/>
      <c r="E22" s="134"/>
      <c r="F22" s="131"/>
      <c r="G22" s="131"/>
      <c r="H22" s="131"/>
      <c r="I22" s="131"/>
      <c r="J22" s="145"/>
      <c r="K22" s="146"/>
    </row>
    <row r="23" spans="1:11" ht="15" x14ac:dyDescent="0.25">
      <c r="A23" s="29"/>
      <c r="B23" s="6" t="s">
        <v>254</v>
      </c>
      <c r="F23" s="202" t="s">
        <v>76</v>
      </c>
      <c r="G23" s="202"/>
      <c r="H23" s="30" t="s">
        <v>363</v>
      </c>
      <c r="I23" s="30"/>
      <c r="J23" s="30"/>
      <c r="K23" s="31"/>
    </row>
    <row r="24" spans="1:11" ht="15" x14ac:dyDescent="0.25">
      <c r="F24" s="120"/>
      <c r="G24" s="58"/>
      <c r="H24" s="21"/>
      <c r="I24" s="21"/>
      <c r="J24" s="21"/>
    </row>
    <row r="25" spans="1:11" ht="15" x14ac:dyDescent="0.25">
      <c r="B25" s="6" t="s">
        <v>255</v>
      </c>
      <c r="F25" s="120" t="s">
        <v>364</v>
      </c>
      <c r="G25" s="21"/>
      <c r="H25" s="21"/>
      <c r="J25" s="21"/>
    </row>
    <row r="26" spans="1:11" x14ac:dyDescent="0.2">
      <c r="B26" s="6"/>
      <c r="F26" s="21"/>
      <c r="G26" s="21"/>
      <c r="H26" s="21"/>
      <c r="I26" s="21"/>
      <c r="J26" s="21"/>
    </row>
  </sheetData>
  <sortState ref="A9:J22">
    <sortCondition descending="1" ref="J9:J22"/>
  </sortState>
  <mergeCells count="3">
    <mergeCell ref="C1:H4"/>
    <mergeCell ref="F23:G23"/>
    <mergeCell ref="D5:F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6" workbookViewId="0">
      <selection activeCell="L13" sqref="L13"/>
    </sheetView>
  </sheetViews>
  <sheetFormatPr defaultRowHeight="12.75" x14ac:dyDescent="0.2"/>
  <cols>
    <col min="1" max="1" width="4.7109375" customWidth="1"/>
    <col min="2" max="2" width="24.28515625" customWidth="1"/>
    <col min="3" max="3" width="9.85546875" customWidth="1"/>
    <col min="4" max="4" width="17" customWidth="1"/>
    <col min="5" max="5" width="16.5703125" customWidth="1"/>
    <col min="6" max="6" width="7.5703125" customWidth="1"/>
    <col min="7" max="7" width="7.7109375" customWidth="1"/>
    <col min="8" max="8" width="10.7109375" customWidth="1"/>
    <col min="10" max="10" width="11.42578125" customWidth="1"/>
  </cols>
  <sheetData>
    <row r="1" spans="1:11" ht="38.25" customHeight="1" x14ac:dyDescent="0.2">
      <c r="B1" s="40"/>
      <c r="C1" s="200" t="s">
        <v>356</v>
      </c>
      <c r="D1" s="200"/>
      <c r="E1" s="200"/>
      <c r="F1" s="200"/>
      <c r="G1" s="200"/>
      <c r="H1" s="200"/>
      <c r="I1" s="40"/>
      <c r="J1" s="40"/>
    </row>
    <row r="2" spans="1:11" ht="26.25" customHeight="1" x14ac:dyDescent="0.2">
      <c r="A2" s="40"/>
      <c r="B2" s="40"/>
      <c r="C2" s="200"/>
      <c r="D2" s="200"/>
      <c r="E2" s="200"/>
      <c r="F2" s="200"/>
      <c r="G2" s="200"/>
      <c r="H2" s="200"/>
      <c r="I2" s="40"/>
      <c r="J2" s="40"/>
    </row>
    <row r="3" spans="1:11" ht="18.75" customHeight="1" x14ac:dyDescent="0.2">
      <c r="A3" s="40"/>
      <c r="B3" s="40"/>
      <c r="C3" s="200"/>
      <c r="D3" s="200"/>
      <c r="E3" s="200"/>
      <c r="F3" s="200"/>
      <c r="G3" s="200"/>
      <c r="H3" s="200"/>
      <c r="I3" s="40"/>
      <c r="J3" s="40"/>
    </row>
    <row r="4" spans="1:11" ht="4.5" customHeight="1" x14ac:dyDescent="0.2">
      <c r="A4" s="40"/>
      <c r="B4" s="40"/>
      <c r="C4" s="200"/>
      <c r="D4" s="200"/>
      <c r="E4" s="200"/>
      <c r="F4" s="200"/>
      <c r="G4" s="200"/>
      <c r="H4" s="200"/>
      <c r="I4" s="40"/>
      <c r="J4" s="40"/>
    </row>
    <row r="5" spans="1:11" ht="15.75" x14ac:dyDescent="0.25">
      <c r="A5" s="1"/>
      <c r="B5" s="57" t="s">
        <v>271</v>
      </c>
      <c r="C5" s="57"/>
      <c r="D5" s="57"/>
      <c r="E5" s="2"/>
      <c r="F5" s="22"/>
      <c r="G5" s="22"/>
      <c r="H5" s="22"/>
      <c r="I5" s="21"/>
      <c r="J5" s="21"/>
    </row>
    <row r="6" spans="1:11" ht="14.25" x14ac:dyDescent="0.2">
      <c r="A6" s="23" t="s">
        <v>243</v>
      </c>
      <c r="B6" s="24" t="s">
        <v>244</v>
      </c>
      <c r="C6" s="24" t="s">
        <v>245</v>
      </c>
      <c r="D6" s="24" t="s">
        <v>246</v>
      </c>
      <c r="E6" s="24" t="s">
        <v>247</v>
      </c>
      <c r="F6" s="25" t="s">
        <v>248</v>
      </c>
      <c r="G6" s="25" t="s">
        <v>249</v>
      </c>
      <c r="H6" s="25" t="s">
        <v>250</v>
      </c>
      <c r="I6" s="25" t="s">
        <v>251</v>
      </c>
      <c r="J6" s="25" t="s">
        <v>252</v>
      </c>
      <c r="K6" s="26" t="s">
        <v>253</v>
      </c>
    </row>
    <row r="7" spans="1:11" ht="25.5" customHeight="1" x14ac:dyDescent="0.2">
      <c r="A7" s="27">
        <v>1</v>
      </c>
      <c r="B7" s="34" t="s">
        <v>339</v>
      </c>
      <c r="C7" s="28">
        <v>1999</v>
      </c>
      <c r="D7" s="44" t="s">
        <v>340</v>
      </c>
      <c r="E7" s="43" t="s">
        <v>341</v>
      </c>
      <c r="F7" s="102">
        <v>15</v>
      </c>
      <c r="G7" s="102">
        <v>15.3</v>
      </c>
      <c r="H7" s="102">
        <v>14.05</v>
      </c>
      <c r="I7" s="102">
        <v>13.8</v>
      </c>
      <c r="J7" s="102">
        <f t="shared" ref="J7:J12" si="0">F7+G7+H7+I7</f>
        <v>58.150000000000006</v>
      </c>
      <c r="K7" s="159">
        <v>1</v>
      </c>
    </row>
    <row r="8" spans="1:11" ht="42" customHeight="1" x14ac:dyDescent="0.2">
      <c r="A8" s="27">
        <v>2</v>
      </c>
      <c r="B8" s="34" t="s">
        <v>269</v>
      </c>
      <c r="C8" s="28">
        <v>1999</v>
      </c>
      <c r="D8" s="44" t="s">
        <v>270</v>
      </c>
      <c r="E8" s="36" t="s">
        <v>75</v>
      </c>
      <c r="F8" s="102">
        <v>14.3</v>
      </c>
      <c r="G8" s="102">
        <v>12.9</v>
      </c>
      <c r="H8" s="102">
        <v>14.65</v>
      </c>
      <c r="I8" s="102">
        <v>15.55</v>
      </c>
      <c r="J8" s="102">
        <f t="shared" si="0"/>
        <v>57.400000000000006</v>
      </c>
      <c r="K8" s="159">
        <v>2</v>
      </c>
    </row>
    <row r="9" spans="1:11" ht="45" x14ac:dyDescent="0.2">
      <c r="A9" s="27">
        <v>3</v>
      </c>
      <c r="B9" s="34" t="s">
        <v>411</v>
      </c>
      <c r="C9" s="28">
        <v>2001</v>
      </c>
      <c r="D9" s="44" t="s">
        <v>340</v>
      </c>
      <c r="E9" s="43" t="s">
        <v>341</v>
      </c>
      <c r="F9" s="102">
        <v>14.2</v>
      </c>
      <c r="G9" s="102">
        <v>12.3</v>
      </c>
      <c r="H9" s="102">
        <v>13.5</v>
      </c>
      <c r="I9" s="102">
        <v>12.65</v>
      </c>
      <c r="J9" s="102">
        <f t="shared" si="0"/>
        <v>52.65</v>
      </c>
      <c r="K9" s="159">
        <v>3</v>
      </c>
    </row>
    <row r="10" spans="1:11" ht="30" x14ac:dyDescent="0.2">
      <c r="A10" s="27">
        <v>4</v>
      </c>
      <c r="B10" s="34" t="s">
        <v>409</v>
      </c>
      <c r="C10" s="28">
        <v>2001</v>
      </c>
      <c r="D10" s="44" t="s">
        <v>270</v>
      </c>
      <c r="E10" s="43" t="s">
        <v>367</v>
      </c>
      <c r="F10" s="102">
        <v>9.6999999999999993</v>
      </c>
      <c r="G10" s="102">
        <v>10.199999999999999</v>
      </c>
      <c r="H10" s="102">
        <v>10.65</v>
      </c>
      <c r="I10" s="102">
        <v>10.6</v>
      </c>
      <c r="J10" s="102">
        <f t="shared" si="0"/>
        <v>41.15</v>
      </c>
      <c r="K10" s="159">
        <v>4</v>
      </c>
    </row>
    <row r="11" spans="1:11" ht="27.75" customHeight="1" x14ac:dyDescent="0.2">
      <c r="A11" s="27">
        <v>5</v>
      </c>
      <c r="B11" s="34" t="s">
        <v>93</v>
      </c>
      <c r="C11" s="28">
        <v>2001</v>
      </c>
      <c r="D11" s="44" t="s">
        <v>270</v>
      </c>
      <c r="E11" s="43" t="s">
        <v>367</v>
      </c>
      <c r="F11" s="102">
        <v>7.8</v>
      </c>
      <c r="G11" s="102">
        <v>9</v>
      </c>
      <c r="H11" s="102">
        <v>9.9499999999999993</v>
      </c>
      <c r="I11" s="102">
        <v>8.4</v>
      </c>
      <c r="J11" s="102">
        <f t="shared" si="0"/>
        <v>35.15</v>
      </c>
      <c r="K11" s="159">
        <v>5</v>
      </c>
    </row>
    <row r="12" spans="1:11" ht="45" customHeight="1" x14ac:dyDescent="0.2">
      <c r="A12" s="27">
        <v>6</v>
      </c>
      <c r="B12" s="34" t="s">
        <v>328</v>
      </c>
      <c r="C12" s="28">
        <v>2001</v>
      </c>
      <c r="D12" s="44" t="s">
        <v>83</v>
      </c>
      <c r="E12" s="43" t="s">
        <v>496</v>
      </c>
      <c r="F12" s="102">
        <v>12.2</v>
      </c>
      <c r="G12" s="102">
        <v>0</v>
      </c>
      <c r="H12" s="102">
        <v>0</v>
      </c>
      <c r="I12" s="102">
        <v>12.2</v>
      </c>
      <c r="J12" s="102">
        <f t="shared" si="0"/>
        <v>24.4</v>
      </c>
      <c r="K12" s="159">
        <v>6</v>
      </c>
    </row>
    <row r="13" spans="1:11" ht="44.25" customHeight="1" x14ac:dyDescent="0.2">
      <c r="A13" s="27">
        <v>7</v>
      </c>
      <c r="B13" s="34" t="s">
        <v>32</v>
      </c>
      <c r="C13" s="28">
        <v>2000</v>
      </c>
      <c r="D13" s="44" t="s">
        <v>83</v>
      </c>
      <c r="E13" s="43" t="s">
        <v>496</v>
      </c>
      <c r="F13" s="209" t="s">
        <v>495</v>
      </c>
      <c r="G13" s="210"/>
      <c r="H13" s="210"/>
      <c r="I13" s="211"/>
      <c r="J13" s="102">
        <v>0</v>
      </c>
      <c r="K13" s="159">
        <v>7</v>
      </c>
    </row>
    <row r="14" spans="1:11" ht="42" customHeight="1" x14ac:dyDescent="0.2">
      <c r="A14" s="27">
        <v>8</v>
      </c>
      <c r="B14" s="34" t="s">
        <v>92</v>
      </c>
      <c r="C14" s="28">
        <v>1999</v>
      </c>
      <c r="D14" s="44" t="s">
        <v>83</v>
      </c>
      <c r="E14" s="43" t="s">
        <v>496</v>
      </c>
      <c r="F14" s="209" t="s">
        <v>495</v>
      </c>
      <c r="G14" s="210"/>
      <c r="H14" s="210"/>
      <c r="I14" s="211"/>
      <c r="J14" s="102">
        <v>0</v>
      </c>
      <c r="K14" s="159">
        <v>7</v>
      </c>
    </row>
    <row r="16" spans="1:11" ht="15" x14ac:dyDescent="0.25">
      <c r="A16" s="29"/>
      <c r="B16" s="6" t="s">
        <v>254</v>
      </c>
      <c r="F16" s="202" t="s">
        <v>76</v>
      </c>
      <c r="G16" s="202"/>
      <c r="H16" s="30" t="s">
        <v>363</v>
      </c>
      <c r="I16" s="30"/>
      <c r="J16" s="30"/>
      <c r="K16" s="31"/>
    </row>
    <row r="17" spans="2:10" ht="15" x14ac:dyDescent="0.25">
      <c r="F17" s="58"/>
      <c r="G17" s="58"/>
      <c r="H17" s="21"/>
      <c r="I17" s="21"/>
      <c r="J17" s="21"/>
    </row>
    <row r="18" spans="2:10" ht="15" x14ac:dyDescent="0.25">
      <c r="F18" s="120"/>
      <c r="G18" s="58"/>
      <c r="H18" s="21"/>
      <c r="I18" s="21"/>
      <c r="J18" s="21"/>
    </row>
    <row r="19" spans="2:10" ht="15" x14ac:dyDescent="0.25">
      <c r="B19" s="6" t="s">
        <v>255</v>
      </c>
      <c r="F19" s="120" t="s">
        <v>362</v>
      </c>
      <c r="G19" s="21"/>
      <c r="H19" s="21"/>
      <c r="I19" s="21"/>
      <c r="J19" s="21"/>
    </row>
  </sheetData>
  <sortState ref="B7:J14">
    <sortCondition descending="1" ref="J7:J14"/>
  </sortState>
  <mergeCells count="4">
    <mergeCell ref="C1:H4"/>
    <mergeCell ref="F16:G16"/>
    <mergeCell ref="F13:I13"/>
    <mergeCell ref="F14:I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6"/>
  <sheetViews>
    <sheetView topLeftCell="A127" workbookViewId="0">
      <selection activeCell="G136" sqref="G136"/>
    </sheetView>
  </sheetViews>
  <sheetFormatPr defaultRowHeight="12.75" x14ac:dyDescent="0.2"/>
  <cols>
    <col min="2" max="2" width="4.85546875" customWidth="1"/>
    <col min="3" max="3" width="28.7109375" customWidth="1"/>
  </cols>
  <sheetData>
    <row r="2" spans="2:4" ht="15.75" x14ac:dyDescent="0.2">
      <c r="B2" s="126"/>
      <c r="C2" s="126" t="s">
        <v>365</v>
      </c>
      <c r="D2" s="126"/>
    </row>
    <row r="4" spans="2:4" ht="15.75" x14ac:dyDescent="0.2">
      <c r="B4" s="11" t="s">
        <v>415</v>
      </c>
    </row>
    <row r="5" spans="2:4" ht="15" x14ac:dyDescent="0.2">
      <c r="B5" s="127"/>
      <c r="C5" s="10"/>
      <c r="D5" s="10"/>
    </row>
    <row r="6" spans="2:4" ht="15" x14ac:dyDescent="0.2">
      <c r="B6" s="127">
        <f>B5+1</f>
        <v>1</v>
      </c>
      <c r="C6" s="10" t="s">
        <v>386</v>
      </c>
      <c r="D6" s="10" t="s">
        <v>330</v>
      </c>
    </row>
    <row r="7" spans="2:4" ht="15" x14ac:dyDescent="0.2">
      <c r="B7" s="127">
        <f t="shared" ref="B7:B16" si="0">B6+1</f>
        <v>2</v>
      </c>
      <c r="C7" s="10" t="s">
        <v>387</v>
      </c>
      <c r="D7" s="10" t="s">
        <v>207</v>
      </c>
    </row>
    <row r="8" spans="2:4" ht="15" x14ac:dyDescent="0.2">
      <c r="B8" s="127">
        <f t="shared" si="0"/>
        <v>3</v>
      </c>
      <c r="C8" s="10" t="s">
        <v>388</v>
      </c>
      <c r="D8" s="10" t="s">
        <v>209</v>
      </c>
    </row>
    <row r="9" spans="2:4" ht="15" x14ac:dyDescent="0.2">
      <c r="B9" s="127">
        <f t="shared" si="0"/>
        <v>4</v>
      </c>
      <c r="C9" s="10" t="s">
        <v>389</v>
      </c>
      <c r="D9" s="10" t="s">
        <v>209</v>
      </c>
    </row>
    <row r="10" spans="2:4" ht="15" x14ac:dyDescent="0.2">
      <c r="B10" s="127">
        <f t="shared" si="0"/>
        <v>5</v>
      </c>
      <c r="C10" s="10" t="s">
        <v>390</v>
      </c>
      <c r="D10" s="10" t="s">
        <v>209</v>
      </c>
    </row>
    <row r="11" spans="2:4" ht="15" x14ac:dyDescent="0.2">
      <c r="B11" s="127">
        <f t="shared" si="0"/>
        <v>6</v>
      </c>
      <c r="C11" s="10" t="s">
        <v>391</v>
      </c>
      <c r="D11" s="10" t="s">
        <v>209</v>
      </c>
    </row>
    <row r="12" spans="2:4" ht="15" x14ac:dyDescent="0.2">
      <c r="B12" s="127">
        <f t="shared" si="0"/>
        <v>7</v>
      </c>
      <c r="C12" s="10" t="s">
        <v>392</v>
      </c>
      <c r="D12" s="10" t="s">
        <v>209</v>
      </c>
    </row>
    <row r="13" spans="2:4" ht="15" x14ac:dyDescent="0.2">
      <c r="B13" s="127">
        <f t="shared" si="0"/>
        <v>8</v>
      </c>
      <c r="C13" s="10" t="s">
        <v>395</v>
      </c>
      <c r="D13" s="10" t="s">
        <v>330</v>
      </c>
    </row>
    <row r="14" spans="2:4" ht="15" x14ac:dyDescent="0.2">
      <c r="B14" s="127">
        <f t="shared" si="0"/>
        <v>9</v>
      </c>
      <c r="C14" s="10" t="s">
        <v>396</v>
      </c>
      <c r="D14" s="10" t="s">
        <v>209</v>
      </c>
    </row>
    <row r="15" spans="2:4" ht="15" x14ac:dyDescent="0.2">
      <c r="B15" s="127">
        <f t="shared" si="0"/>
        <v>10</v>
      </c>
      <c r="C15" s="10" t="s">
        <v>394</v>
      </c>
      <c r="D15" s="10" t="s">
        <v>317</v>
      </c>
    </row>
    <row r="16" spans="2:4" ht="15" x14ac:dyDescent="0.2">
      <c r="B16" s="127">
        <f t="shared" si="0"/>
        <v>11</v>
      </c>
      <c r="C16" s="10" t="s">
        <v>393</v>
      </c>
      <c r="D16" s="10" t="s">
        <v>209</v>
      </c>
    </row>
    <row r="20" spans="2:4" ht="15.75" x14ac:dyDescent="0.2">
      <c r="B20" s="11" t="s">
        <v>416</v>
      </c>
    </row>
    <row r="21" spans="2:4" ht="15" x14ac:dyDescent="0.2">
      <c r="B21" s="127">
        <v>1</v>
      </c>
      <c r="C21" s="10" t="s">
        <v>369</v>
      </c>
      <c r="D21" s="10" t="s">
        <v>207</v>
      </c>
    </row>
    <row r="22" spans="2:4" ht="15" x14ac:dyDescent="0.2">
      <c r="B22" s="127">
        <f>B21+1</f>
        <v>2</v>
      </c>
      <c r="C22" s="10" t="s">
        <v>368</v>
      </c>
      <c r="D22" s="10" t="s">
        <v>217</v>
      </c>
    </row>
    <row r="23" spans="2:4" ht="15" x14ac:dyDescent="0.2">
      <c r="B23" s="127">
        <f t="shared" ref="B23:B29" si="1">B22+1</f>
        <v>3</v>
      </c>
      <c r="C23" s="10" t="s">
        <v>454</v>
      </c>
      <c r="D23" s="10" t="s">
        <v>209</v>
      </c>
    </row>
    <row r="24" spans="2:4" ht="15" x14ac:dyDescent="0.2">
      <c r="B24" s="127">
        <f t="shared" si="1"/>
        <v>4</v>
      </c>
      <c r="C24" s="10" t="s">
        <v>127</v>
      </c>
      <c r="D24" s="10" t="s">
        <v>207</v>
      </c>
    </row>
    <row r="25" spans="2:4" ht="15" x14ac:dyDescent="0.2">
      <c r="B25" s="127">
        <f t="shared" si="1"/>
        <v>5</v>
      </c>
      <c r="C25" s="10" t="s">
        <v>126</v>
      </c>
      <c r="D25" s="10" t="s">
        <v>317</v>
      </c>
    </row>
    <row r="26" spans="2:4" ht="15" x14ac:dyDescent="0.2">
      <c r="B26" s="127">
        <f t="shared" si="1"/>
        <v>6</v>
      </c>
      <c r="C26" s="10" t="s">
        <v>371</v>
      </c>
      <c r="D26" s="10" t="s">
        <v>207</v>
      </c>
    </row>
    <row r="27" spans="2:4" ht="15" x14ac:dyDescent="0.2">
      <c r="B27" s="127">
        <f t="shared" si="1"/>
        <v>7</v>
      </c>
      <c r="C27" s="10" t="s">
        <v>370</v>
      </c>
      <c r="D27" s="10" t="s">
        <v>207</v>
      </c>
    </row>
    <row r="28" spans="2:4" ht="15" x14ac:dyDescent="0.2">
      <c r="B28" s="127">
        <f t="shared" si="1"/>
        <v>8</v>
      </c>
      <c r="C28" s="10" t="s">
        <v>131</v>
      </c>
      <c r="D28" s="10" t="s">
        <v>207</v>
      </c>
    </row>
    <row r="29" spans="2:4" ht="15" x14ac:dyDescent="0.2">
      <c r="B29" s="127">
        <f t="shared" si="1"/>
        <v>9</v>
      </c>
      <c r="C29" s="10" t="s">
        <v>129</v>
      </c>
      <c r="D29" s="10" t="s">
        <v>330</v>
      </c>
    </row>
    <row r="30" spans="2:4" ht="15" x14ac:dyDescent="0.2">
      <c r="B30" s="127"/>
      <c r="C30" s="10"/>
      <c r="D30" s="10"/>
    </row>
    <row r="31" spans="2:4" ht="15.75" x14ac:dyDescent="0.2">
      <c r="B31" s="11" t="s">
        <v>417</v>
      </c>
    </row>
    <row r="32" spans="2:4" ht="15" x14ac:dyDescent="0.2">
      <c r="B32" s="127">
        <v>1</v>
      </c>
      <c r="C32" s="10" t="s">
        <v>119</v>
      </c>
      <c r="D32" s="10" t="s">
        <v>317</v>
      </c>
    </row>
    <row r="33" spans="2:4" ht="15" x14ac:dyDescent="0.2">
      <c r="B33" s="127">
        <f>B32+1</f>
        <v>2</v>
      </c>
      <c r="C33" s="10" t="s">
        <v>117</v>
      </c>
      <c r="D33" s="10" t="s">
        <v>208</v>
      </c>
    </row>
    <row r="34" spans="2:4" ht="15" x14ac:dyDescent="0.2">
      <c r="B34" s="127">
        <f t="shared" ref="B34:B37" si="2">B33+1</f>
        <v>3</v>
      </c>
      <c r="C34" s="10" t="s">
        <v>372</v>
      </c>
      <c r="D34" s="10" t="s">
        <v>209</v>
      </c>
    </row>
    <row r="35" spans="2:4" ht="15" x14ac:dyDescent="0.2">
      <c r="B35" s="127">
        <f t="shared" si="2"/>
        <v>4</v>
      </c>
      <c r="C35" s="10" t="s">
        <v>373</v>
      </c>
      <c r="D35" s="10" t="s">
        <v>208</v>
      </c>
    </row>
    <row r="36" spans="2:4" ht="15" x14ac:dyDescent="0.2">
      <c r="B36" s="127">
        <f t="shared" si="2"/>
        <v>5</v>
      </c>
      <c r="C36" s="10" t="s">
        <v>122</v>
      </c>
      <c r="D36" s="10" t="s">
        <v>207</v>
      </c>
    </row>
    <row r="37" spans="2:4" ht="15" x14ac:dyDescent="0.2">
      <c r="B37" s="127">
        <f t="shared" si="2"/>
        <v>6</v>
      </c>
      <c r="C37" s="10" t="s">
        <v>374</v>
      </c>
      <c r="D37" s="10" t="s">
        <v>209</v>
      </c>
    </row>
    <row r="38" spans="2:4" x14ac:dyDescent="0.2">
      <c r="B38" s="118"/>
    </row>
    <row r="39" spans="2:4" ht="15.75" x14ac:dyDescent="0.2">
      <c r="B39" s="11" t="s">
        <v>418</v>
      </c>
    </row>
    <row r="40" spans="2:4" ht="15" x14ac:dyDescent="0.2">
      <c r="B40" s="127">
        <v>1</v>
      </c>
      <c r="C40" s="10" t="s">
        <v>375</v>
      </c>
      <c r="D40" s="10" t="s">
        <v>317</v>
      </c>
    </row>
    <row r="41" spans="2:4" ht="15" x14ac:dyDescent="0.2">
      <c r="B41" s="127">
        <f>B40+1</f>
        <v>2</v>
      </c>
      <c r="C41" s="10" t="s">
        <v>376</v>
      </c>
      <c r="D41" s="10" t="s">
        <v>207</v>
      </c>
    </row>
    <row r="42" spans="2:4" ht="15" x14ac:dyDescent="0.2">
      <c r="B42" s="127">
        <f t="shared" ref="B42:B50" si="3">B41+1</f>
        <v>3</v>
      </c>
      <c r="C42" s="10" t="s">
        <v>377</v>
      </c>
      <c r="D42" s="10" t="s">
        <v>208</v>
      </c>
    </row>
    <row r="43" spans="2:4" ht="15" x14ac:dyDescent="0.2">
      <c r="B43" s="127">
        <f t="shared" si="3"/>
        <v>4</v>
      </c>
      <c r="C43" s="10" t="s">
        <v>378</v>
      </c>
      <c r="D43" s="10" t="s">
        <v>209</v>
      </c>
    </row>
    <row r="44" spans="2:4" ht="15" x14ac:dyDescent="0.2">
      <c r="B44" s="127">
        <f t="shared" si="3"/>
        <v>5</v>
      </c>
      <c r="C44" s="10" t="s">
        <v>379</v>
      </c>
      <c r="D44" s="10" t="s">
        <v>317</v>
      </c>
    </row>
    <row r="45" spans="2:4" ht="15" x14ac:dyDescent="0.2">
      <c r="B45" s="127">
        <f t="shared" si="3"/>
        <v>6</v>
      </c>
      <c r="C45" s="10" t="s">
        <v>380</v>
      </c>
      <c r="D45" s="10" t="s">
        <v>207</v>
      </c>
    </row>
    <row r="46" spans="2:4" ht="15" x14ac:dyDescent="0.2">
      <c r="B46" s="127">
        <f t="shared" si="3"/>
        <v>7</v>
      </c>
      <c r="C46" s="10" t="s">
        <v>385</v>
      </c>
      <c r="D46" s="10" t="s">
        <v>317</v>
      </c>
    </row>
    <row r="47" spans="2:4" ht="15" x14ac:dyDescent="0.2">
      <c r="B47" s="127">
        <f t="shared" si="3"/>
        <v>8</v>
      </c>
      <c r="C47" s="10" t="s">
        <v>381</v>
      </c>
      <c r="D47" s="10" t="s">
        <v>317</v>
      </c>
    </row>
    <row r="48" spans="2:4" ht="15" x14ac:dyDescent="0.2">
      <c r="B48" s="127">
        <f t="shared" si="3"/>
        <v>9</v>
      </c>
      <c r="C48" s="10" t="s">
        <v>382</v>
      </c>
      <c r="D48" s="10" t="s">
        <v>317</v>
      </c>
    </row>
    <row r="49" spans="2:4" ht="15" x14ac:dyDescent="0.2">
      <c r="B49" s="127">
        <f t="shared" si="3"/>
        <v>10</v>
      </c>
      <c r="C49" s="10" t="s">
        <v>383</v>
      </c>
      <c r="D49" s="10" t="s">
        <v>207</v>
      </c>
    </row>
    <row r="50" spans="2:4" ht="15" x14ac:dyDescent="0.2">
      <c r="B50" s="127">
        <f t="shared" si="3"/>
        <v>11</v>
      </c>
      <c r="C50" s="10" t="s">
        <v>384</v>
      </c>
      <c r="D50" s="10" t="s">
        <v>317</v>
      </c>
    </row>
    <row r="51" spans="2:4" ht="15" x14ac:dyDescent="0.2">
      <c r="B51" s="127"/>
    </row>
    <row r="52" spans="2:4" ht="15.75" x14ac:dyDescent="0.2">
      <c r="B52" s="11" t="s">
        <v>419</v>
      </c>
    </row>
    <row r="53" spans="2:4" ht="15" x14ac:dyDescent="0.2">
      <c r="B53" s="127">
        <v>1</v>
      </c>
      <c r="C53" s="10" t="s">
        <v>397</v>
      </c>
      <c r="D53" s="10" t="s">
        <v>209</v>
      </c>
    </row>
    <row r="54" spans="2:4" ht="15" x14ac:dyDescent="0.2">
      <c r="B54" s="127">
        <f>B53+1</f>
        <v>2</v>
      </c>
      <c r="C54" s="10" t="s">
        <v>398</v>
      </c>
      <c r="D54" s="10" t="s">
        <v>317</v>
      </c>
    </row>
    <row r="55" spans="2:4" ht="15" x14ac:dyDescent="0.2">
      <c r="B55" s="127">
        <f t="shared" ref="B55:B64" si="4">B54+1</f>
        <v>3</v>
      </c>
      <c r="C55" s="10" t="s">
        <v>399</v>
      </c>
      <c r="D55" s="10" t="s">
        <v>209</v>
      </c>
    </row>
    <row r="56" spans="2:4" ht="15" x14ac:dyDescent="0.2">
      <c r="B56" s="127">
        <f t="shared" si="4"/>
        <v>4</v>
      </c>
      <c r="C56" s="10" t="s">
        <v>400</v>
      </c>
      <c r="D56" s="10" t="s">
        <v>208</v>
      </c>
    </row>
    <row r="57" spans="2:4" ht="15" x14ac:dyDescent="0.2">
      <c r="B57" s="127">
        <f t="shared" si="4"/>
        <v>5</v>
      </c>
      <c r="C57" s="10" t="s">
        <v>401</v>
      </c>
      <c r="D57" s="10" t="s">
        <v>209</v>
      </c>
    </row>
    <row r="58" spans="2:4" ht="15" x14ac:dyDescent="0.2">
      <c r="B58" s="127">
        <f t="shared" si="4"/>
        <v>6</v>
      </c>
      <c r="C58" s="10" t="s">
        <v>402</v>
      </c>
      <c r="D58" s="10" t="s">
        <v>207</v>
      </c>
    </row>
    <row r="59" spans="2:4" ht="15" x14ac:dyDescent="0.2">
      <c r="B59" s="127">
        <f t="shared" si="4"/>
        <v>7</v>
      </c>
      <c r="C59" s="10" t="s">
        <v>403</v>
      </c>
      <c r="D59" s="10" t="s">
        <v>209</v>
      </c>
    </row>
    <row r="60" spans="2:4" ht="15" x14ac:dyDescent="0.2">
      <c r="B60" s="127">
        <f t="shared" si="4"/>
        <v>8</v>
      </c>
      <c r="C60" s="10" t="s">
        <v>407</v>
      </c>
      <c r="D60" s="10" t="s">
        <v>209</v>
      </c>
    </row>
    <row r="61" spans="2:4" ht="15" x14ac:dyDescent="0.2">
      <c r="B61" s="127">
        <f t="shared" si="4"/>
        <v>9</v>
      </c>
      <c r="C61" s="10" t="s">
        <v>405</v>
      </c>
      <c r="D61" s="10" t="s">
        <v>209</v>
      </c>
    </row>
    <row r="62" spans="2:4" ht="15" x14ac:dyDescent="0.2">
      <c r="B62" s="127">
        <f t="shared" si="4"/>
        <v>10</v>
      </c>
      <c r="C62" s="10" t="s">
        <v>404</v>
      </c>
      <c r="D62" s="10" t="s">
        <v>207</v>
      </c>
    </row>
    <row r="63" spans="2:4" ht="15" x14ac:dyDescent="0.2">
      <c r="B63" s="127">
        <f t="shared" si="4"/>
        <v>11</v>
      </c>
      <c r="C63" s="10" t="s">
        <v>408</v>
      </c>
      <c r="D63" s="10" t="s">
        <v>207</v>
      </c>
    </row>
    <row r="64" spans="2:4" ht="15" x14ac:dyDescent="0.2">
      <c r="B64" s="127">
        <f t="shared" si="4"/>
        <v>12</v>
      </c>
      <c r="C64" s="10" t="s">
        <v>406</v>
      </c>
      <c r="D64" s="10" t="s">
        <v>207</v>
      </c>
    </row>
    <row r="66" spans="2:6" ht="15.75" x14ac:dyDescent="0.2">
      <c r="B66" s="11" t="s">
        <v>420</v>
      </c>
    </row>
    <row r="68" spans="2:6" ht="15" x14ac:dyDescent="0.2">
      <c r="B68" s="127">
        <v>1</v>
      </c>
      <c r="C68" s="10" t="s">
        <v>409</v>
      </c>
      <c r="D68" s="10" t="s">
        <v>209</v>
      </c>
    </row>
    <row r="69" spans="2:6" ht="15" x14ac:dyDescent="0.2">
      <c r="B69" s="127">
        <f>B68+1</f>
        <v>2</v>
      </c>
      <c r="C69" s="10" t="s">
        <v>328</v>
      </c>
      <c r="D69" s="10" t="s">
        <v>317</v>
      </c>
    </row>
    <row r="70" spans="2:6" ht="15" x14ac:dyDescent="0.2">
      <c r="B70" s="127">
        <f t="shared" ref="B70:B74" si="5">B69+1</f>
        <v>3</v>
      </c>
      <c r="C70" s="10" t="s">
        <v>411</v>
      </c>
      <c r="D70" s="10" t="s">
        <v>207</v>
      </c>
    </row>
    <row r="71" spans="2:6" ht="15" x14ac:dyDescent="0.2">
      <c r="B71" s="127">
        <f t="shared" si="5"/>
        <v>4</v>
      </c>
      <c r="C71" s="10" t="s">
        <v>93</v>
      </c>
      <c r="D71" s="10" t="s">
        <v>209</v>
      </c>
    </row>
    <row r="72" spans="2:6" ht="15" x14ac:dyDescent="0.2">
      <c r="B72" s="127">
        <f t="shared" si="5"/>
        <v>5</v>
      </c>
      <c r="C72" s="10" t="s">
        <v>410</v>
      </c>
      <c r="D72" s="10" t="s">
        <v>317</v>
      </c>
    </row>
    <row r="73" spans="2:6" ht="15" x14ac:dyDescent="0.2">
      <c r="B73" s="127">
        <f t="shared" si="5"/>
        <v>6</v>
      </c>
      <c r="C73" s="10" t="s">
        <v>33</v>
      </c>
      <c r="D73" s="10" t="s">
        <v>209</v>
      </c>
    </row>
    <row r="74" spans="2:6" ht="15" x14ac:dyDescent="0.2">
      <c r="B74" s="127">
        <f t="shared" si="5"/>
        <v>7</v>
      </c>
      <c r="C74" s="10" t="s">
        <v>339</v>
      </c>
      <c r="D74" s="10" t="s">
        <v>207</v>
      </c>
    </row>
    <row r="75" spans="2:6" ht="7.5" customHeight="1" x14ac:dyDescent="0.2"/>
    <row r="76" spans="2:6" x14ac:dyDescent="0.2">
      <c r="C76" s="212" t="s">
        <v>412</v>
      </c>
      <c r="D76" s="212"/>
      <c r="E76" s="212"/>
      <c r="F76" s="212"/>
    </row>
    <row r="77" spans="2:6" x14ac:dyDescent="0.2">
      <c r="C77" s="212"/>
      <c r="D77" s="212"/>
      <c r="E77" s="212"/>
      <c r="F77" s="212"/>
    </row>
    <row r="78" spans="2:6" ht="18" x14ac:dyDescent="0.25">
      <c r="C78" s="129"/>
      <c r="D78" s="129"/>
      <c r="E78" s="129"/>
      <c r="F78" s="129"/>
    </row>
    <row r="79" spans="2:6" x14ac:dyDescent="0.2">
      <c r="C79" s="7" t="s">
        <v>413</v>
      </c>
    </row>
    <row r="80" spans="2:6" ht="15.75" x14ac:dyDescent="0.2">
      <c r="B80" s="11" t="s">
        <v>414</v>
      </c>
    </row>
    <row r="81" spans="2:4" ht="15.75" x14ac:dyDescent="0.2">
      <c r="B81" s="128">
        <v>1</v>
      </c>
      <c r="C81" s="10" t="s">
        <v>222</v>
      </c>
      <c r="D81" s="10" t="s">
        <v>330</v>
      </c>
    </row>
    <row r="82" spans="2:4" ht="15.75" x14ac:dyDescent="0.2">
      <c r="B82" s="128">
        <v>2</v>
      </c>
      <c r="C82" s="10" t="s">
        <v>221</v>
      </c>
      <c r="D82" t="s">
        <v>227</v>
      </c>
    </row>
    <row r="83" spans="2:4" ht="15.75" x14ac:dyDescent="0.2">
      <c r="B83" s="128">
        <v>3</v>
      </c>
      <c r="C83" s="10" t="s">
        <v>226</v>
      </c>
      <c r="D83" s="10" t="s">
        <v>330</v>
      </c>
    </row>
    <row r="84" spans="2:4" ht="15.75" x14ac:dyDescent="0.2">
      <c r="B84" s="128">
        <v>4</v>
      </c>
      <c r="C84" s="10" t="s">
        <v>225</v>
      </c>
      <c r="D84" s="10" t="s">
        <v>220</v>
      </c>
    </row>
    <row r="85" spans="2:4" ht="15.75" x14ac:dyDescent="0.2">
      <c r="B85" s="128">
        <v>5</v>
      </c>
      <c r="C85" t="s">
        <v>224</v>
      </c>
      <c r="D85" t="s">
        <v>209</v>
      </c>
    </row>
    <row r="87" spans="2:4" ht="15.75" x14ac:dyDescent="0.2">
      <c r="B87" s="11" t="s">
        <v>422</v>
      </c>
    </row>
    <row r="88" spans="2:4" ht="15" x14ac:dyDescent="0.2">
      <c r="B88" s="127">
        <v>1</v>
      </c>
      <c r="C88" s="10" t="s">
        <v>223</v>
      </c>
      <c r="D88" s="10" t="s">
        <v>330</v>
      </c>
    </row>
    <row r="89" spans="2:4" ht="15" x14ac:dyDescent="0.2">
      <c r="B89" s="127">
        <v>2</v>
      </c>
      <c r="C89" s="10" t="s">
        <v>228</v>
      </c>
      <c r="D89" t="s">
        <v>208</v>
      </c>
    </row>
    <row r="90" spans="2:4" ht="15" x14ac:dyDescent="0.2">
      <c r="B90" s="127">
        <v>3</v>
      </c>
      <c r="C90" t="s">
        <v>421</v>
      </c>
      <c r="D90" s="10" t="s">
        <v>220</v>
      </c>
    </row>
    <row r="91" spans="2:4" ht="15" x14ac:dyDescent="0.2">
      <c r="B91" s="127">
        <v>4</v>
      </c>
      <c r="C91" s="10" t="s">
        <v>230</v>
      </c>
      <c r="D91" t="s">
        <v>209</v>
      </c>
    </row>
    <row r="92" spans="2:4" ht="15" x14ac:dyDescent="0.2">
      <c r="B92" s="127">
        <v>5</v>
      </c>
      <c r="C92" s="10" t="s">
        <v>229</v>
      </c>
      <c r="D92" s="10" t="s">
        <v>220</v>
      </c>
    </row>
    <row r="93" spans="2:4" ht="15" x14ac:dyDescent="0.2">
      <c r="B93" s="127"/>
      <c r="C93" s="10"/>
      <c r="D93" s="10"/>
    </row>
    <row r="94" spans="2:4" ht="15.75" x14ac:dyDescent="0.2">
      <c r="B94" s="11" t="s">
        <v>424</v>
      </c>
    </row>
    <row r="95" spans="2:4" ht="15" x14ac:dyDescent="0.2">
      <c r="B95" s="127">
        <v>1</v>
      </c>
      <c r="C95" s="10" t="s">
        <v>423</v>
      </c>
      <c r="D95" t="s">
        <v>209</v>
      </c>
    </row>
    <row r="96" spans="2:4" ht="15" x14ac:dyDescent="0.2">
      <c r="B96" s="127">
        <f>B95+1</f>
        <v>2</v>
      </c>
      <c r="C96" s="10" t="s">
        <v>232</v>
      </c>
      <c r="D96" t="s">
        <v>209</v>
      </c>
    </row>
    <row r="97" spans="2:4" ht="15" x14ac:dyDescent="0.2">
      <c r="B97" s="127">
        <f t="shared" ref="B97:B99" si="6">B96+1</f>
        <v>3</v>
      </c>
      <c r="C97" s="10" t="s">
        <v>234</v>
      </c>
      <c r="D97" s="10" t="s">
        <v>220</v>
      </c>
    </row>
    <row r="98" spans="2:4" ht="15" x14ac:dyDescent="0.2">
      <c r="B98" s="127">
        <f t="shared" si="6"/>
        <v>4</v>
      </c>
      <c r="C98" s="10" t="s">
        <v>231</v>
      </c>
      <c r="D98" t="s">
        <v>217</v>
      </c>
    </row>
    <row r="99" spans="2:4" ht="15" x14ac:dyDescent="0.2">
      <c r="B99" s="127">
        <f t="shared" si="6"/>
        <v>5</v>
      </c>
      <c r="C99" s="10" t="s">
        <v>233</v>
      </c>
      <c r="D99" t="s">
        <v>208</v>
      </c>
    </row>
    <row r="101" spans="2:4" ht="15.75" x14ac:dyDescent="0.2">
      <c r="B101" s="11" t="s">
        <v>425</v>
      </c>
    </row>
    <row r="102" spans="2:4" ht="15.75" x14ac:dyDescent="0.2">
      <c r="B102" s="84">
        <v>1</v>
      </c>
      <c r="C102" s="10" t="s">
        <v>426</v>
      </c>
      <c r="D102" t="s">
        <v>209</v>
      </c>
    </row>
    <row r="103" spans="2:4" ht="15.75" x14ac:dyDescent="0.2">
      <c r="B103" s="84">
        <v>2</v>
      </c>
      <c r="C103" s="10" t="s">
        <v>333</v>
      </c>
      <c r="D103" s="10" t="s">
        <v>235</v>
      </c>
    </row>
    <row r="104" spans="2:4" ht="15" x14ac:dyDescent="0.2">
      <c r="B104" s="10">
        <v>3</v>
      </c>
      <c r="C104" s="10" t="s">
        <v>240</v>
      </c>
      <c r="D104" s="10" t="s">
        <v>220</v>
      </c>
    </row>
    <row r="105" spans="2:4" ht="15" x14ac:dyDescent="0.2">
      <c r="B105" s="10">
        <v>4</v>
      </c>
      <c r="C105" s="10" t="s">
        <v>241</v>
      </c>
      <c r="D105" s="10" t="s">
        <v>330</v>
      </c>
    </row>
    <row r="106" spans="2:4" ht="15" x14ac:dyDescent="0.2">
      <c r="B106" s="10">
        <v>5</v>
      </c>
      <c r="C106" s="10" t="s">
        <v>242</v>
      </c>
      <c r="D106" s="10" t="s">
        <v>220</v>
      </c>
    </row>
    <row r="108" spans="2:4" ht="15.75" x14ac:dyDescent="0.2">
      <c r="B108" s="11" t="s">
        <v>429</v>
      </c>
    </row>
    <row r="109" spans="2:4" ht="15.75" x14ac:dyDescent="0.2">
      <c r="B109" s="128">
        <v>1</v>
      </c>
      <c r="C109" s="10" t="s">
        <v>236</v>
      </c>
      <c r="D109" t="s">
        <v>220</v>
      </c>
    </row>
    <row r="110" spans="2:4" ht="15.75" x14ac:dyDescent="0.2">
      <c r="B110" s="128">
        <f t="shared" ref="B110:B114" si="7">B109+1</f>
        <v>2</v>
      </c>
      <c r="C110" s="10" t="s">
        <v>427</v>
      </c>
      <c r="D110" t="s">
        <v>209</v>
      </c>
    </row>
    <row r="111" spans="2:4" ht="15.75" x14ac:dyDescent="0.2">
      <c r="B111" s="128">
        <f t="shared" si="7"/>
        <v>3</v>
      </c>
      <c r="C111" s="10" t="s">
        <v>428</v>
      </c>
      <c r="D111" t="s">
        <v>220</v>
      </c>
    </row>
    <row r="112" spans="2:4" ht="15.75" x14ac:dyDescent="0.2">
      <c r="B112" s="128">
        <f t="shared" si="7"/>
        <v>4</v>
      </c>
      <c r="C112" s="10" t="s">
        <v>237</v>
      </c>
      <c r="D112" s="10" t="s">
        <v>330</v>
      </c>
    </row>
    <row r="113" spans="2:5" ht="15.75" x14ac:dyDescent="0.2">
      <c r="B113" s="128">
        <f t="shared" si="7"/>
        <v>5</v>
      </c>
      <c r="C113" s="10" t="s">
        <v>238</v>
      </c>
      <c r="D113" s="10" t="s">
        <v>220</v>
      </c>
    </row>
    <row r="114" spans="2:5" ht="15.75" x14ac:dyDescent="0.2">
      <c r="B114" s="128">
        <f t="shared" si="7"/>
        <v>6</v>
      </c>
      <c r="C114" s="17" t="s">
        <v>239</v>
      </c>
      <c r="D114" s="10" t="s">
        <v>330</v>
      </c>
    </row>
    <row r="116" spans="2:5" ht="15.75" x14ac:dyDescent="0.2">
      <c r="B116" s="11" t="s">
        <v>433</v>
      </c>
      <c r="C116" s="20"/>
      <c r="D116" s="20"/>
      <c r="E116" s="130"/>
    </row>
    <row r="117" spans="2:5" ht="15.75" x14ac:dyDescent="0.2">
      <c r="B117" s="127">
        <v>1</v>
      </c>
      <c r="C117" s="18" t="s">
        <v>320</v>
      </c>
      <c r="D117" s="10" t="s">
        <v>330</v>
      </c>
    </row>
    <row r="118" spans="2:5" ht="15.75" x14ac:dyDescent="0.2">
      <c r="B118" s="127">
        <f t="shared" ref="B118:B124" si="8">B117+1</f>
        <v>2</v>
      </c>
      <c r="C118" s="18" t="s">
        <v>204</v>
      </c>
      <c r="D118" s="10" t="s">
        <v>330</v>
      </c>
    </row>
    <row r="119" spans="2:5" ht="15.75" x14ac:dyDescent="0.2">
      <c r="B119" s="127">
        <f t="shared" si="8"/>
        <v>3</v>
      </c>
      <c r="C119" s="18" t="s">
        <v>321</v>
      </c>
      <c r="D119" s="10" t="s">
        <v>330</v>
      </c>
    </row>
    <row r="120" spans="2:5" ht="15.75" x14ac:dyDescent="0.2">
      <c r="B120" s="127">
        <f t="shared" si="8"/>
        <v>4</v>
      </c>
      <c r="C120" s="18" t="s">
        <v>205</v>
      </c>
      <c r="D120" s="10" t="s">
        <v>207</v>
      </c>
    </row>
    <row r="121" spans="2:5" ht="15.75" x14ac:dyDescent="0.2">
      <c r="B121" s="127">
        <f t="shared" si="8"/>
        <v>5</v>
      </c>
      <c r="C121" s="18" t="s">
        <v>430</v>
      </c>
      <c r="D121" t="s">
        <v>209</v>
      </c>
    </row>
    <row r="122" spans="2:5" ht="15.75" x14ac:dyDescent="0.2">
      <c r="B122" s="127">
        <f t="shared" si="8"/>
        <v>6</v>
      </c>
      <c r="C122" s="18" t="s">
        <v>206</v>
      </c>
      <c r="D122" s="10" t="s">
        <v>330</v>
      </c>
    </row>
    <row r="123" spans="2:5" ht="15.75" x14ac:dyDescent="0.2">
      <c r="B123" s="127">
        <f t="shared" si="8"/>
        <v>7</v>
      </c>
      <c r="C123" s="18" t="s">
        <v>431</v>
      </c>
      <c r="D123" s="10" t="s">
        <v>330</v>
      </c>
    </row>
    <row r="124" spans="2:5" ht="15.75" x14ac:dyDescent="0.2">
      <c r="B124" s="127">
        <f t="shared" si="8"/>
        <v>8</v>
      </c>
      <c r="C124" s="18" t="s">
        <v>202</v>
      </c>
      <c r="D124" s="19" t="s">
        <v>331</v>
      </c>
    </row>
    <row r="125" spans="2:5" ht="15" x14ac:dyDescent="0.2">
      <c r="B125" s="10"/>
    </row>
    <row r="126" spans="2:5" ht="15.75" x14ac:dyDescent="0.2">
      <c r="B126" s="11" t="s">
        <v>432</v>
      </c>
      <c r="C126" s="11"/>
      <c r="D126" s="11"/>
    </row>
    <row r="127" spans="2:5" ht="15.75" x14ac:dyDescent="0.2">
      <c r="B127" s="127">
        <v>1</v>
      </c>
      <c r="C127" s="18" t="s">
        <v>203</v>
      </c>
      <c r="D127" s="10" t="s">
        <v>207</v>
      </c>
    </row>
    <row r="128" spans="2:5" ht="15.75" x14ac:dyDescent="0.2">
      <c r="B128" s="127">
        <f t="shared" ref="B128:B129" si="9">B127+1</f>
        <v>2</v>
      </c>
      <c r="C128" s="18" t="s">
        <v>434</v>
      </c>
      <c r="D128" t="s">
        <v>209</v>
      </c>
    </row>
    <row r="129" spans="2:6" ht="15.75" x14ac:dyDescent="0.2">
      <c r="B129" s="127">
        <f t="shared" si="9"/>
        <v>3</v>
      </c>
      <c r="C129" s="18" t="s">
        <v>435</v>
      </c>
      <c r="D129" s="19" t="s">
        <v>331</v>
      </c>
    </row>
    <row r="131" spans="2:6" x14ac:dyDescent="0.2">
      <c r="C131" s="212" t="s">
        <v>436</v>
      </c>
      <c r="D131" s="212"/>
      <c r="E131" s="212"/>
      <c r="F131" s="212"/>
    </row>
    <row r="132" spans="2:6" x14ac:dyDescent="0.2">
      <c r="C132" s="212"/>
      <c r="D132" s="212"/>
      <c r="E132" s="212"/>
      <c r="F132" s="212"/>
    </row>
    <row r="134" spans="2:6" ht="15.75" x14ac:dyDescent="0.2">
      <c r="B134" s="11" t="s">
        <v>437</v>
      </c>
    </row>
    <row r="135" spans="2:6" ht="15" x14ac:dyDescent="0.2">
      <c r="B135" s="127"/>
      <c r="C135" s="10"/>
      <c r="D135" s="10"/>
    </row>
    <row r="136" spans="2:6" ht="15" x14ac:dyDescent="0.2">
      <c r="B136" s="127">
        <f>B135+1</f>
        <v>1</v>
      </c>
      <c r="C136" s="10" t="s">
        <v>386</v>
      </c>
      <c r="D136" s="10" t="s">
        <v>330</v>
      </c>
    </row>
    <row r="137" spans="2:6" ht="15" x14ac:dyDescent="0.2">
      <c r="B137" s="127">
        <f t="shared" ref="B137:B146" si="10">B136+1</f>
        <v>2</v>
      </c>
      <c r="C137" s="10" t="s">
        <v>387</v>
      </c>
      <c r="D137" s="10" t="s">
        <v>207</v>
      </c>
    </row>
    <row r="138" spans="2:6" ht="15" x14ac:dyDescent="0.2">
      <c r="B138" s="127">
        <f t="shared" si="10"/>
        <v>3</v>
      </c>
      <c r="C138" s="10" t="s">
        <v>388</v>
      </c>
      <c r="D138" s="10" t="s">
        <v>209</v>
      </c>
    </row>
    <row r="139" spans="2:6" ht="15" x14ac:dyDescent="0.2">
      <c r="B139" s="127">
        <f t="shared" si="10"/>
        <v>4</v>
      </c>
      <c r="C139" s="10" t="s">
        <v>389</v>
      </c>
      <c r="D139" s="10" t="s">
        <v>209</v>
      </c>
    </row>
    <row r="140" spans="2:6" ht="15" x14ac:dyDescent="0.2">
      <c r="B140" s="127">
        <f t="shared" si="10"/>
        <v>5</v>
      </c>
      <c r="C140" s="10" t="s">
        <v>484</v>
      </c>
      <c r="D140" s="10" t="s">
        <v>209</v>
      </c>
    </row>
    <row r="141" spans="2:6" ht="15" x14ac:dyDescent="0.2">
      <c r="B141" s="127">
        <f t="shared" si="10"/>
        <v>6</v>
      </c>
      <c r="C141" s="10" t="s">
        <v>391</v>
      </c>
      <c r="D141" s="10" t="s">
        <v>209</v>
      </c>
    </row>
    <row r="142" spans="2:6" ht="15" x14ac:dyDescent="0.2">
      <c r="B142" s="127">
        <f t="shared" si="10"/>
        <v>7</v>
      </c>
      <c r="C142" s="10" t="s">
        <v>392</v>
      </c>
      <c r="D142" s="10" t="s">
        <v>209</v>
      </c>
    </row>
    <row r="143" spans="2:6" ht="15" x14ac:dyDescent="0.2">
      <c r="B143" s="127">
        <f t="shared" si="10"/>
        <v>8</v>
      </c>
      <c r="C143" s="10" t="s">
        <v>395</v>
      </c>
      <c r="D143" s="10" t="s">
        <v>330</v>
      </c>
    </row>
    <row r="144" spans="2:6" ht="15" x14ac:dyDescent="0.2">
      <c r="B144" s="127">
        <f t="shared" si="10"/>
        <v>9</v>
      </c>
      <c r="C144" s="10" t="s">
        <v>396</v>
      </c>
      <c r="D144" s="10" t="s">
        <v>209</v>
      </c>
    </row>
    <row r="145" spans="2:4" ht="15" x14ac:dyDescent="0.2">
      <c r="B145" s="127">
        <f t="shared" si="10"/>
        <v>10</v>
      </c>
      <c r="C145" s="10" t="s">
        <v>394</v>
      </c>
      <c r="D145" s="10" t="s">
        <v>317</v>
      </c>
    </row>
    <row r="146" spans="2:4" ht="15" x14ac:dyDescent="0.2">
      <c r="B146" s="127">
        <f t="shared" si="10"/>
        <v>11</v>
      </c>
      <c r="C146" s="10" t="s">
        <v>393</v>
      </c>
      <c r="D146" s="10" t="s">
        <v>209</v>
      </c>
    </row>
  </sheetData>
  <mergeCells count="2">
    <mergeCell ref="C76:F77"/>
    <mergeCell ref="C131:F1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02 декабря</vt:lpstr>
      <vt:lpstr>2010-2009</vt:lpstr>
      <vt:lpstr>2008-2007</vt:lpstr>
      <vt:lpstr>1 разряд личники</vt:lpstr>
      <vt:lpstr>Лист5</vt:lpstr>
      <vt:lpstr>финалы 1 р</vt:lpstr>
      <vt:lpstr>личники КМС</vt:lpstr>
      <vt:lpstr>мс</vt:lpstr>
      <vt:lpstr>14 окт</vt:lpstr>
      <vt:lpstr>гр 3юн</vt:lpstr>
      <vt:lpstr> гр 2 юн.</vt:lpstr>
      <vt:lpstr>гр 1юн.</vt:lpstr>
      <vt:lpstr>гр 3 взр</vt:lpstr>
      <vt:lpstr>гр 2 взр</vt:lpstr>
      <vt:lpstr>гр 1 взр</vt:lpstr>
      <vt:lpstr>КМС гр </vt:lpstr>
      <vt:lpstr>МС  гр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ДЮСШ9</dc:creator>
  <cp:lastModifiedBy>ANNA</cp:lastModifiedBy>
  <cp:revision>131</cp:revision>
  <cp:lastPrinted>2017-10-16T11:36:31Z</cp:lastPrinted>
  <dcterms:created xsi:type="dcterms:W3CDTF">2016-10-12T23:51:05Z</dcterms:created>
  <dcterms:modified xsi:type="dcterms:W3CDTF">2017-10-17T10:18:28Z</dcterms:modified>
  <dc:language>ru-RU</dc:language>
</cp:coreProperties>
</file>