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 tabRatio="743" firstSheet="1" activeTab="8"/>
  </bookViews>
  <sheets>
    <sheet name="Лист5" sheetId="8" state="hidden" r:id="rId1"/>
    <sheet name="3 взр" sheetId="21" r:id="rId2"/>
    <sheet name="2 взр" sheetId="22" r:id="rId3"/>
    <sheet name="1 взр" sheetId="23" r:id="rId4"/>
    <sheet name="1 юн 2010" sheetId="31" r:id="rId5"/>
    <sheet name="2 р  2008" sheetId="12" r:id="rId6"/>
    <sheet name="1 разряд 06-07" sheetId="33" r:id="rId7"/>
    <sheet name="КМС" sheetId="10" r:id="rId8"/>
    <sheet name="мс" sheetId="13" r:id="rId9"/>
  </sheets>
  <definedNames>
    <definedName name="_xlnm._FilterDatabase" localSheetId="2" hidden="1">'2 взр'!$A$6:$H$13</definedName>
  </definedNames>
  <calcPr calcId="145621"/>
</workbook>
</file>

<file path=xl/calcChain.xml><?xml version="1.0" encoding="utf-8"?>
<calcChain xmlns="http://schemas.openxmlformats.org/spreadsheetml/2006/main">
  <c r="J7" i="12" l="1"/>
  <c r="J8" i="12"/>
  <c r="J9" i="12"/>
  <c r="J10" i="12"/>
  <c r="J11" i="12"/>
  <c r="J9" i="33"/>
  <c r="J10" i="33"/>
  <c r="J11" i="33"/>
  <c r="J12" i="33"/>
  <c r="J13" i="33"/>
  <c r="J14" i="33"/>
  <c r="J15" i="33"/>
  <c r="J16" i="33"/>
  <c r="J17" i="33"/>
  <c r="I9" i="31"/>
  <c r="I7" i="31"/>
  <c r="I6" i="31"/>
  <c r="I10" i="31"/>
  <c r="I8" i="31"/>
  <c r="I11" i="31"/>
  <c r="I16" i="31"/>
  <c r="I15" i="31"/>
  <c r="I13" i="31"/>
  <c r="I12" i="31"/>
  <c r="I14" i="31"/>
  <c r="A9" i="31"/>
  <c r="A10" i="31"/>
  <c r="A11" i="31" s="1"/>
  <c r="A12" i="31" s="1"/>
  <c r="A13" i="31" s="1"/>
  <c r="A7" i="31"/>
  <c r="J6" i="12" l="1"/>
  <c r="J7" i="10"/>
  <c r="J6" i="10"/>
  <c r="J9" i="10"/>
  <c r="J15" i="10"/>
  <c r="J11" i="10"/>
  <c r="J10" i="10"/>
  <c r="J13" i="10"/>
  <c r="J14" i="10"/>
  <c r="J12" i="10"/>
  <c r="J8" i="10"/>
  <c r="J8" i="33"/>
  <c r="H13" i="22" l="1"/>
  <c r="H11" i="22"/>
  <c r="H7" i="22"/>
  <c r="H12" i="22"/>
  <c r="H8" i="22"/>
  <c r="H10" i="22"/>
  <c r="H8" i="23"/>
  <c r="H7" i="23"/>
  <c r="H10" i="23"/>
  <c r="H9" i="22" l="1"/>
  <c r="H9" i="23"/>
  <c r="H8" i="21" l="1"/>
  <c r="H11" i="21"/>
  <c r="H9" i="21"/>
  <c r="H10" i="21"/>
  <c r="J6" i="13"/>
  <c r="J7" i="13"/>
  <c r="J8" i="13"/>
  <c r="A8" i="31"/>
  <c r="A14" i="31" s="1"/>
  <c r="A7" i="12" l="1"/>
  <c r="A7" i="13"/>
  <c r="A8" i="13" s="1"/>
  <c r="A7" i="10" l="1"/>
  <c r="A8" i="10" s="1"/>
  <c r="A9" i="10" s="1"/>
  <c r="A10" i="10" s="1"/>
</calcChain>
</file>

<file path=xl/sharedStrings.xml><?xml version="1.0" encoding="utf-8"?>
<sst xmlns="http://schemas.openxmlformats.org/spreadsheetml/2006/main" count="335" uniqueCount="150">
  <si>
    <t>г.Шуя</t>
  </si>
  <si>
    <t>Федорук Яна</t>
  </si>
  <si>
    <t>Соколова Дарья</t>
  </si>
  <si>
    <t>Суслова Юлия</t>
  </si>
  <si>
    <t>СДЮСШОР №2</t>
  </si>
  <si>
    <t>вид</t>
  </si>
  <si>
    <t>Яблокова Юлия</t>
  </si>
  <si>
    <t>Иванова Ю.А.</t>
  </si>
  <si>
    <t>Щеклеина С.И.</t>
  </si>
  <si>
    <t>Рашевская М.Н.</t>
  </si>
  <si>
    <t>Сиворакша Е.В.</t>
  </si>
  <si>
    <t>Алексеева С.В.</t>
  </si>
  <si>
    <t>СДЮШОР №8 «Спартак»</t>
  </si>
  <si>
    <t>Ковальская Кристина</t>
  </si>
  <si>
    <t>Юнусова Алиса</t>
  </si>
  <si>
    <t>Антипина Ксения</t>
  </si>
  <si>
    <t>Гусина Кристина</t>
  </si>
  <si>
    <t>Амплеева Алина</t>
  </si>
  <si>
    <t>Савицкая Анастасия</t>
  </si>
  <si>
    <t>Вахлакова Виктория</t>
  </si>
  <si>
    <t>Шуя</t>
  </si>
  <si>
    <t>СДЮСШОР 8 "Спартак"</t>
  </si>
  <si>
    <t>Брылякова Дарья</t>
  </si>
  <si>
    <t>Алексеева Александра</t>
  </si>
  <si>
    <t xml:space="preserve">Котлярова Алена </t>
  </si>
  <si>
    <t>Кинешма</t>
  </si>
  <si>
    <t>Милашки</t>
  </si>
  <si>
    <t>Лучики</t>
  </si>
  <si>
    <t>Ассоль</t>
  </si>
  <si>
    <t>Энерджайзер</t>
  </si>
  <si>
    <t>Звездочки</t>
  </si>
  <si>
    <t>Аврора</t>
  </si>
  <si>
    <t>№</t>
  </si>
  <si>
    <t>ф.и. гимнастки</t>
  </si>
  <si>
    <t>г.р.</t>
  </si>
  <si>
    <t>школа</t>
  </si>
  <si>
    <t>тренер</t>
  </si>
  <si>
    <t>1 вид</t>
  </si>
  <si>
    <t>2 вид</t>
  </si>
  <si>
    <t>3 вид</t>
  </si>
  <si>
    <t>4 вид</t>
  </si>
  <si>
    <t>сумма</t>
  </si>
  <si>
    <t>место</t>
  </si>
  <si>
    <t>Гл. судья</t>
  </si>
  <si>
    <t>Секретарь</t>
  </si>
  <si>
    <t>бп</t>
  </si>
  <si>
    <t>Чернышкова И.А.,     Каюмова К.Ф.</t>
  </si>
  <si>
    <t>Команда</t>
  </si>
  <si>
    <t>Школа</t>
  </si>
  <si>
    <t>Тренер</t>
  </si>
  <si>
    <t>Ф.И.гимнасток/г.р.</t>
  </si>
  <si>
    <t>3 взр.разряд</t>
  </si>
  <si>
    <t xml:space="preserve">СДЮСШОР№2  </t>
  </si>
  <si>
    <t>Кибирева Н.М Иванова С.А</t>
  </si>
  <si>
    <t>Шутова Анна</t>
  </si>
  <si>
    <t>СДЮШОР №2</t>
  </si>
  <si>
    <t>Кузьмина Елизавета</t>
  </si>
  <si>
    <t>Шипова Полина</t>
  </si>
  <si>
    <t>СДЮСШОР 8   "Спартак"</t>
  </si>
  <si>
    <t>СМК</t>
  </si>
  <si>
    <t xml:space="preserve">Миронова Дарья </t>
  </si>
  <si>
    <t xml:space="preserve">Кульпина Ксения </t>
  </si>
  <si>
    <t>Мавкова Юлианна</t>
  </si>
  <si>
    <t>"Птица Феникс"</t>
  </si>
  <si>
    <t>"Виктория"</t>
  </si>
  <si>
    <t>Ищук Василиса</t>
  </si>
  <si>
    <t>Соколова Е.Р, СмысловаИ,В    Кибирева Н.М.</t>
  </si>
  <si>
    <t>Соколова Е.Р, СмысловаИ,В.     Кибирева Н.М.</t>
  </si>
  <si>
    <t>СДЮСШОР №9</t>
  </si>
  <si>
    <t>1 взрослый разряд 2006-2007 год рождения</t>
  </si>
  <si>
    <t>КМС  2003-2005 год рождения</t>
  </si>
  <si>
    <t>СДЮШОР №8 "Спартак"</t>
  </si>
  <si>
    <t>Соколова Е.Р.</t>
  </si>
  <si>
    <t>Ломакина Л.Г.</t>
  </si>
  <si>
    <t>СС1К</t>
  </si>
  <si>
    <t>Рощупкина И.В.</t>
  </si>
  <si>
    <t>Смирнова О.Б.</t>
  </si>
  <si>
    <t>Новаш М.В.</t>
  </si>
  <si>
    <t>Иванова С.А.</t>
  </si>
  <si>
    <t>Ратникова О.С.</t>
  </si>
  <si>
    <t xml:space="preserve">Штурманова А.А.    </t>
  </si>
  <si>
    <t xml:space="preserve">           </t>
  </si>
  <si>
    <t xml:space="preserve">СДЮСШОР №9 </t>
  </si>
  <si>
    <t xml:space="preserve">Силина Диана 2009           Чаплыгина Аделина 2010 Иванова Анна  2010           Бессонова Полина 2010    Кечемаева Катя 2010   Поклонова Таня 2009 </t>
  </si>
  <si>
    <t>Сухова Саша 2009    Тихомирова Милена 2009  Соловьева Настя 2009 Михайлова Настя 2009  Крайнова Диана 2009</t>
  </si>
  <si>
    <t>Амплеева Алина 2010       Гусина Кристина 2010      Саенко Дарья 2009     Парахневич Диана 2009      Ищук Василиса 2010    Чистякова Яна 2009        Мавкова Юлиана   2010</t>
  </si>
  <si>
    <t xml:space="preserve">Кибирева Н.М., Кудрявцева В.В.  Иванова С.А.       </t>
  </si>
  <si>
    <t>2  разряд</t>
  </si>
  <si>
    <t>1   разряд</t>
  </si>
  <si>
    <t>СДЮСШОР№2</t>
  </si>
  <si>
    <t>Гармония</t>
  </si>
  <si>
    <t>Ля-Ля-Фа</t>
  </si>
  <si>
    <t>Азарт</t>
  </si>
  <si>
    <t>Вираж</t>
  </si>
  <si>
    <t>Незабудки</t>
  </si>
  <si>
    <t>Доброта</t>
  </si>
  <si>
    <t>Родькина Анастасия</t>
  </si>
  <si>
    <t>Зейналова Александра</t>
  </si>
  <si>
    <t>Смурова София</t>
  </si>
  <si>
    <t>Воронцова Анастасия</t>
  </si>
  <si>
    <t>Смурова Александра</t>
  </si>
  <si>
    <t>Загулова Ксения</t>
  </si>
  <si>
    <t>Травнова Дарья</t>
  </si>
  <si>
    <t>Стукалова Алиса</t>
  </si>
  <si>
    <t>Едомина Дарья</t>
  </si>
  <si>
    <t>Яшина Мария</t>
  </si>
  <si>
    <t>Багалина Евгения</t>
  </si>
  <si>
    <t>Зиник Мария</t>
  </si>
  <si>
    <t>Родионова Мария</t>
  </si>
  <si>
    <t>Новожилова И.Д.</t>
  </si>
  <si>
    <t>Федорова Лада</t>
  </si>
  <si>
    <t xml:space="preserve">Первенство Ивановской области по художественной гимнастике групповых упражнениях </t>
  </si>
  <si>
    <t>08-09 сентября  2018</t>
  </si>
  <si>
    <t>Данилова Арина 2007        1взр.                  Воробьева Нина 2007        1взр.     Свяцкевич Анна 2006        1взр.                    Колычева Лена 2006          1взр.                                            Галимова Диана 2007        1взр.    Соколова Маша  2006       1 взр.</t>
  </si>
  <si>
    <t>Беспалова Ксения 2007   1взр  Сапожникова Даша 2007 1взр.  Боровкова Лиза 2007       1взр.     Смирнова Полина 2008    2взр.        Ванина Вика   2006           1взр.       Николаева Света  2007    1 взр</t>
  </si>
  <si>
    <t>Штукатурова Лера 2006      2 взр.                 Кращенко Настя 2006         2взр.      Кулак Олеся  2006              2взр.                    Ступак Юля 2006               2взр.                                          Одинкова Полина  2006      2взр.            Крайнова Мария     2006     2 взр</t>
  </si>
  <si>
    <t>08-09 сентября 2018</t>
  </si>
  <si>
    <t>Жеглова Алина 2008    2 взр      Мягкова Арина 2008    2 взр         Бутина Алина 2008       2взр  Ошарина Ева 2008      2взр      Шаповалова Даша 2008   2 взр</t>
  </si>
  <si>
    <t>Руские красавицы</t>
  </si>
  <si>
    <t>Воробьёва Вика  2007        2взр.      Белова Полина  2007        2взр.    Овчинина Лера  2008        2взр.             Трубина Вика  2008        2взр.              Ефимова Ксения  2007    2 взр.             Боровкова Лиза 2007       2взр.</t>
  </si>
  <si>
    <t>Родина Любовь  2008        3взр        Пелина  Виктория  2008   3взр       Китаева Алёна  2008        3взр  Рощупкина Мира  2009  3взр Терентьева Вика  2008 3взр</t>
  </si>
  <si>
    <t>Алексеева Настя  2007     3взр        Иванова Настя  2007       2взр       Подгузова Ксения  2007   2взр  Чумейкина Катя  2007      2взр Суворова Полина  2007    2взр</t>
  </si>
  <si>
    <t>Шнабель О.С., Штурманова А.А., Политун М..В.</t>
  </si>
  <si>
    <t>Лебедева Полина  2008     3взр        Прищеп Аня  2008          3взр       Лунина Кристина  2008  3взр  Узунова Вика  2008        3взр  Акулова Вика  2009        3взр     Балицая Арина 2008     3взр</t>
  </si>
  <si>
    <t>Котлярова Алена  2007    2 взр.                 Казанцева Кира 2007    2взр.     Машина Лиза  2007       2взр.                    Златкина Анжелина  2007     2взр.                                            Тейковцева Лиза 2007          2взр.             Морозова Алина   2007     2 взр</t>
  </si>
  <si>
    <t>Кибирева Н.М., Соколова Е.Р.</t>
  </si>
  <si>
    <t>Кибирева Н.М., Кудрявцева В.В.</t>
  </si>
  <si>
    <t>Багалина Женя   2007      2взр   Едомина Даша  2007    2взр                         Федорова Лада   2008           2взр         Кабанова Ксения 2008     2взр    Фролова Алена  2009    3 взр    Сливкина Ева  2009  3 взр</t>
  </si>
  <si>
    <t>Пестерникова Аня 2009             Смнова Соня 2008               Иванова Арина 2008                          Гурбанова Айсу 2007                      Марычева Настя 2008</t>
  </si>
  <si>
    <t>Митина Н.Э., Сиворакша Е.В.</t>
  </si>
  <si>
    <t>СДЮСШОР№9</t>
  </si>
  <si>
    <t>Чемпионат ИОСОО "Федерация художественно гимтнастиви им.З.М.Матвеевой" по художественной гимнастике</t>
  </si>
  <si>
    <t>1 юношески разряд 2010 гр</t>
  </si>
  <si>
    <t>Борисова Дарья</t>
  </si>
  <si>
    <t>Шнабель О.С.</t>
  </si>
  <si>
    <t xml:space="preserve">Сомова Александра </t>
  </si>
  <si>
    <t xml:space="preserve">Казанцева Кира </t>
  </si>
  <si>
    <t>Машина Лиза</t>
  </si>
  <si>
    <t>Шнабель О.С., Штурманова А.А., Лмакина Л.Г.</t>
  </si>
  <si>
    <t>Рашевская М.Н., Смыслова И.В., Соколова Е.Р.</t>
  </si>
  <si>
    <t>Кибирева Н.М., Сколова Е.Р.</t>
  </si>
  <si>
    <t>Соколова Е.Р, Смыслова И,В.</t>
  </si>
  <si>
    <t>2 разряд 2008 год рождения</t>
  </si>
  <si>
    <t>Смыслова И.В., Соколова Е.Р., Новаш М.В.</t>
  </si>
  <si>
    <t xml:space="preserve">Павловская Полина </t>
  </si>
  <si>
    <t>МС  2003 год рождения и старше</t>
  </si>
  <si>
    <t xml:space="preserve">Соколова Е.Р, Смыслова И,В.  </t>
  </si>
  <si>
    <t xml:space="preserve">08-09 сентября 2018 </t>
  </si>
  <si>
    <t>ВК</t>
  </si>
  <si>
    <t>Вахлакова Вика   2008   2 взр      Бубнова Даша  2008    2 взр        Воробьева Арина  2008      2взр  Ищук Вероника  2008       2взр      Клюшкина Ксения  2008   2 взр      Делягина Лиза     2008   2 взр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</si>
</sst>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0" fillId="0" borderId="0" xfId="0" applyNumberFormat="1"/>
    <xf numFmtId="2" fontId="1" fillId="0" borderId="0" xfId="0" applyNumberFormat="1" applyFont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 shrinkToFit="1"/>
    </xf>
    <xf numFmtId="2" fontId="8" fillId="0" borderId="0" xfId="0" applyNumberFormat="1" applyFont="1"/>
    <xf numFmtId="0" fontId="12" fillId="0" borderId="0" xfId="0" applyFont="1" applyAlignment="1">
      <alignment vertical="center" wrapText="1" shrinkToFi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/>
    </xf>
    <xf numFmtId="0" fontId="12" fillId="0" borderId="0" xfId="0" applyFont="1"/>
    <xf numFmtId="0" fontId="9" fillId="0" borderId="2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7" fillId="0" borderId="0" xfId="0" applyFont="1"/>
    <xf numFmtId="0" fontId="9" fillId="0" borderId="0" xfId="0" applyFont="1"/>
    <xf numFmtId="0" fontId="9" fillId="0" borderId="3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left"/>
    </xf>
    <xf numFmtId="0" fontId="5" fillId="0" borderId="5" xfId="0" applyFont="1" applyBorder="1" applyAlignment="1">
      <alignment wrapText="1" shrinkToFi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2" fontId="9" fillId="0" borderId="0" xfId="0" applyNumberFormat="1" applyFont="1"/>
    <xf numFmtId="0" fontId="9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2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left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 shrinkToFit="1"/>
    </xf>
    <xf numFmtId="0" fontId="9" fillId="0" borderId="4" xfId="0" applyFont="1" applyBorder="1" applyAlignment="1">
      <alignment horizontal="left" vertical="center" wrapText="1" shrinkToFit="1"/>
    </xf>
    <xf numFmtId="49" fontId="11" fillId="0" borderId="3" xfId="0" applyNumberFormat="1" applyFont="1" applyFill="1" applyBorder="1" applyAlignment="1">
      <alignment horizontal="left" wrapText="1"/>
    </xf>
    <xf numFmtId="49" fontId="11" fillId="0" borderId="1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/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/>
    <xf numFmtId="49" fontId="9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 shrinkToFit="1"/>
    </xf>
    <xf numFmtId="0" fontId="3" fillId="0" borderId="0" xfId="0" applyFont="1" applyAlignment="1">
      <alignment horizontal="center" vertical="center" wrapText="1" shrinkToFit="1"/>
    </xf>
    <xf numFmtId="0" fontId="9" fillId="0" borderId="0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Border="1"/>
    <xf numFmtId="2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vertical="center" wrapText="1" shrinkToFit="1"/>
    </xf>
    <xf numFmtId="2" fontId="0" fillId="0" borderId="0" xfId="0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 shrinkToFit="1"/>
    </xf>
    <xf numFmtId="49" fontId="11" fillId="0" borderId="1" xfId="0" applyNumberFormat="1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 shrinkToFit="1"/>
    </xf>
    <xf numFmtId="2" fontId="9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 shrinkToFit="1"/>
    </xf>
    <xf numFmtId="0" fontId="5" fillId="0" borderId="5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Alignment="1">
      <alignment vertical="center"/>
    </xf>
    <xf numFmtId="2" fontId="9" fillId="0" borderId="0" xfId="0" applyNumberFormat="1" applyFont="1" applyBorder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 shrinkToFit="1"/>
    </xf>
    <xf numFmtId="2" fontId="2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/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1" xfId="0" applyBorder="1"/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2" fontId="1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wrapText="1" shrinkToFi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wrapText="1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wrapText="1" shrinkToFit="1"/>
    </xf>
    <xf numFmtId="0" fontId="7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wrapText="1" shrinkToFit="1"/>
    </xf>
    <xf numFmtId="0" fontId="5" fillId="0" borderId="5" xfId="0" applyFont="1" applyBorder="1" applyAlignment="1">
      <alignment horizontal="center" wrapText="1" shrinkToFit="1"/>
    </xf>
    <xf numFmtId="2" fontId="9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76" zoomScaleNormal="76" workbookViewId="0">
      <selection activeCell="R10" sqref="R10"/>
    </sheetView>
  </sheetViews>
  <sheetFormatPr defaultRowHeight="12.75" x14ac:dyDescent="0.2"/>
  <cols>
    <col min="1" max="1" width="4.7109375" customWidth="1"/>
    <col min="2" max="2" width="18.28515625" customWidth="1"/>
    <col min="3" max="3" width="26" customWidth="1"/>
    <col min="4" max="4" width="16.140625" customWidth="1"/>
    <col min="5" max="5" width="23.140625" customWidth="1"/>
    <col min="6" max="6" width="11.5703125" customWidth="1"/>
    <col min="8" max="8" width="11.42578125" customWidth="1"/>
    <col min="9" max="9" width="10.42578125" customWidth="1"/>
  </cols>
  <sheetData>
    <row r="1" spans="1:12" ht="12.75" customHeight="1" x14ac:dyDescent="0.2">
      <c r="B1" s="134" t="s">
        <v>111</v>
      </c>
      <c r="C1" s="134"/>
      <c r="D1" s="134"/>
      <c r="E1" s="134"/>
      <c r="F1" s="134"/>
      <c r="G1" s="134"/>
      <c r="H1" s="134"/>
      <c r="I1" s="134"/>
    </row>
    <row r="2" spans="1:12" x14ac:dyDescent="0.2">
      <c r="B2" s="134"/>
      <c r="C2" s="134"/>
      <c r="D2" s="134"/>
      <c r="E2" s="134"/>
      <c r="F2" s="134"/>
      <c r="G2" s="134"/>
      <c r="H2" s="134"/>
      <c r="I2" s="134"/>
    </row>
    <row r="3" spans="1:12" ht="30" customHeight="1" x14ac:dyDescent="0.2">
      <c r="B3" s="134"/>
      <c r="C3" s="134"/>
      <c r="D3" s="134"/>
      <c r="E3" s="134"/>
      <c r="F3" s="134"/>
      <c r="G3" s="134"/>
      <c r="H3" s="134"/>
      <c r="I3" s="134"/>
    </row>
    <row r="4" spans="1:12" ht="6" hidden="1" customHeight="1" x14ac:dyDescent="0.2">
      <c r="B4" s="134"/>
      <c r="C4" s="134"/>
      <c r="D4" s="134"/>
      <c r="E4" s="134"/>
      <c r="F4" s="134"/>
      <c r="G4" s="134"/>
      <c r="H4" s="134"/>
      <c r="I4" s="134"/>
    </row>
    <row r="5" spans="1:12" ht="6" customHeight="1" x14ac:dyDescent="0.2">
      <c r="B5" s="93"/>
      <c r="C5" s="93"/>
      <c r="D5" s="93"/>
      <c r="E5" s="93"/>
      <c r="F5" s="93"/>
      <c r="G5" s="93"/>
      <c r="H5" s="93"/>
      <c r="I5" s="93"/>
    </row>
    <row r="6" spans="1:12" ht="15.75" x14ac:dyDescent="0.25">
      <c r="B6" s="132" t="s">
        <v>51</v>
      </c>
      <c r="C6" s="132"/>
      <c r="D6" s="132"/>
      <c r="E6" s="119" t="s">
        <v>147</v>
      </c>
      <c r="F6" s="133"/>
      <c r="G6" s="133"/>
      <c r="H6" s="33"/>
      <c r="I6" s="37"/>
    </row>
    <row r="7" spans="1:12" ht="15" x14ac:dyDescent="0.25">
      <c r="A7" s="101" t="s">
        <v>32</v>
      </c>
      <c r="B7" s="96" t="s">
        <v>47</v>
      </c>
      <c r="C7" s="96" t="s">
        <v>50</v>
      </c>
      <c r="D7" s="96" t="s">
        <v>48</v>
      </c>
      <c r="E7" s="96" t="s">
        <v>49</v>
      </c>
      <c r="F7" s="96" t="s">
        <v>45</v>
      </c>
      <c r="G7" s="96" t="s">
        <v>5</v>
      </c>
      <c r="H7" s="96" t="s">
        <v>41</v>
      </c>
      <c r="I7" s="13" t="s">
        <v>42</v>
      </c>
    </row>
    <row r="8" spans="1:12" ht="102.75" customHeight="1" x14ac:dyDescent="0.25">
      <c r="A8" s="53">
        <v>1</v>
      </c>
      <c r="B8" s="120" t="s">
        <v>92</v>
      </c>
      <c r="C8" s="51" t="s">
        <v>85</v>
      </c>
      <c r="D8" s="40" t="s">
        <v>12</v>
      </c>
      <c r="E8" s="121" t="s">
        <v>53</v>
      </c>
      <c r="F8" s="81">
        <v>13.05</v>
      </c>
      <c r="G8" s="46">
        <v>14.4</v>
      </c>
      <c r="H8" s="46">
        <f>F8+G8</f>
        <v>27.450000000000003</v>
      </c>
      <c r="I8" s="65">
        <v>1</v>
      </c>
      <c r="J8" s="33"/>
    </row>
    <row r="9" spans="1:12" ht="80.25" customHeight="1" x14ac:dyDescent="0.2">
      <c r="A9" s="53">
        <v>2</v>
      </c>
      <c r="B9" s="120" t="s">
        <v>93</v>
      </c>
      <c r="C9" s="51" t="s">
        <v>83</v>
      </c>
      <c r="D9" s="40" t="s">
        <v>12</v>
      </c>
      <c r="E9" s="121" t="s">
        <v>53</v>
      </c>
      <c r="F9" s="45">
        <v>11</v>
      </c>
      <c r="G9" s="46">
        <v>13.1</v>
      </c>
      <c r="H9" s="46">
        <f>F9+G9</f>
        <v>24.1</v>
      </c>
      <c r="I9" s="118">
        <v>2</v>
      </c>
    </row>
    <row r="10" spans="1:12" ht="75" customHeight="1" x14ac:dyDescent="0.25">
      <c r="A10" s="53">
        <v>3</v>
      </c>
      <c r="B10" s="120" t="s">
        <v>94</v>
      </c>
      <c r="C10" s="51" t="s">
        <v>84</v>
      </c>
      <c r="D10" s="94" t="s">
        <v>130</v>
      </c>
      <c r="E10" s="121" t="s">
        <v>11</v>
      </c>
      <c r="F10" s="45">
        <v>10.199999999999999</v>
      </c>
      <c r="G10" s="45">
        <v>12.85</v>
      </c>
      <c r="H10" s="46">
        <f>F10+G10</f>
        <v>23.049999999999997</v>
      </c>
      <c r="I10" s="118">
        <v>3</v>
      </c>
      <c r="J10" s="33"/>
    </row>
    <row r="11" spans="1:12" ht="78.75" customHeight="1" x14ac:dyDescent="0.25">
      <c r="A11" s="53">
        <v>4</v>
      </c>
      <c r="B11" s="122" t="s">
        <v>29</v>
      </c>
      <c r="C11" s="91" t="s">
        <v>128</v>
      </c>
      <c r="D11" s="94" t="s">
        <v>89</v>
      </c>
      <c r="E11" s="121" t="s">
        <v>129</v>
      </c>
      <c r="F11" s="45">
        <v>9.1999999999999993</v>
      </c>
      <c r="G11" s="46">
        <v>11.15</v>
      </c>
      <c r="H11" s="46">
        <f>F11+G11</f>
        <v>20.350000000000001</v>
      </c>
      <c r="I11" s="118">
        <v>4</v>
      </c>
      <c r="J11" s="33"/>
    </row>
    <row r="12" spans="1:12" ht="0.75" customHeight="1" x14ac:dyDescent="0.2"/>
    <row r="13" spans="1:12" ht="15" x14ac:dyDescent="0.25">
      <c r="B13" s="38" t="s">
        <v>43</v>
      </c>
      <c r="D13" s="33"/>
      <c r="E13" s="33" t="s">
        <v>72</v>
      </c>
      <c r="F13" s="39"/>
      <c r="G13" s="39"/>
      <c r="H13" s="39" t="s">
        <v>59</v>
      </c>
      <c r="I13" s="87"/>
      <c r="J13" s="15"/>
      <c r="K13" s="15"/>
      <c r="L13" s="16"/>
    </row>
    <row r="14" spans="1:12" ht="15" x14ac:dyDescent="0.25">
      <c r="B14" s="33"/>
      <c r="D14" s="33"/>
      <c r="E14" s="33"/>
      <c r="F14" s="39"/>
      <c r="G14" s="39"/>
      <c r="H14" s="39"/>
      <c r="I14" s="39"/>
      <c r="J14" s="6"/>
      <c r="K14" s="6"/>
    </row>
    <row r="15" spans="1:12" ht="15" x14ac:dyDescent="0.25">
      <c r="B15" s="33"/>
      <c r="D15" s="33"/>
      <c r="H15" s="39"/>
      <c r="I15" s="6"/>
      <c r="J15" s="6"/>
      <c r="K15" s="6"/>
    </row>
    <row r="16" spans="1:12" ht="15" x14ac:dyDescent="0.25">
      <c r="B16" s="38" t="s">
        <v>44</v>
      </c>
      <c r="D16" s="33"/>
      <c r="E16" s="84" t="s">
        <v>80</v>
      </c>
      <c r="G16" s="39"/>
      <c r="H16" s="39" t="s">
        <v>74</v>
      </c>
      <c r="I16" s="54"/>
    </row>
    <row r="17" ht="3" customHeight="1" x14ac:dyDescent="0.2"/>
  </sheetData>
  <sortState ref="B7:H11">
    <sortCondition descending="1" ref="F7:F11"/>
  </sortState>
  <mergeCells count="3">
    <mergeCell ref="B6:D6"/>
    <mergeCell ref="F6:G6"/>
    <mergeCell ref="B1:I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zoomScale="84" zoomScaleNormal="84" workbookViewId="0">
      <selection activeCell="P17" sqref="P17"/>
    </sheetView>
  </sheetViews>
  <sheetFormatPr defaultRowHeight="12.75" x14ac:dyDescent="0.2"/>
  <cols>
    <col min="1" max="1" width="3.7109375" customWidth="1"/>
    <col min="2" max="2" width="18.28515625" customWidth="1"/>
    <col min="3" max="3" width="28.85546875" customWidth="1"/>
    <col min="4" max="4" width="15.85546875" customWidth="1"/>
    <col min="5" max="5" width="20.7109375" customWidth="1"/>
    <col min="6" max="6" width="12.140625" customWidth="1"/>
    <col min="7" max="7" width="12.85546875" customWidth="1"/>
    <col min="8" max="8" width="12.140625" customWidth="1"/>
  </cols>
  <sheetData>
    <row r="1" spans="1:16" ht="15.75" customHeight="1" x14ac:dyDescent="0.2">
      <c r="B1" s="135" t="s">
        <v>111</v>
      </c>
      <c r="C1" s="135"/>
      <c r="D1" s="135"/>
      <c r="E1" s="135"/>
      <c r="F1" s="135"/>
      <c r="G1" s="135"/>
      <c r="H1" s="135"/>
      <c r="I1" s="135"/>
    </row>
    <row r="2" spans="1:16" ht="27.75" customHeight="1" x14ac:dyDescent="0.2">
      <c r="B2" s="135"/>
      <c r="C2" s="135"/>
      <c r="D2" s="135"/>
      <c r="E2" s="135"/>
      <c r="F2" s="135"/>
      <c r="G2" s="135"/>
      <c r="H2" s="135"/>
      <c r="I2" s="135"/>
    </row>
    <row r="3" spans="1:16" ht="16.5" customHeight="1" x14ac:dyDescent="0.2">
      <c r="B3" s="135"/>
      <c r="C3" s="135"/>
      <c r="D3" s="135"/>
      <c r="E3" s="135"/>
      <c r="F3" s="135"/>
      <c r="G3" s="135"/>
      <c r="H3" s="135"/>
      <c r="I3" s="135"/>
    </row>
    <row r="4" spans="1:16" ht="0.75" hidden="1" customHeight="1" x14ac:dyDescent="0.2">
      <c r="B4" s="135"/>
      <c r="C4" s="135"/>
      <c r="D4" s="135"/>
      <c r="E4" s="135"/>
      <c r="F4" s="135"/>
      <c r="G4" s="135"/>
      <c r="H4" s="135"/>
      <c r="I4" s="135"/>
    </row>
    <row r="5" spans="1:16" ht="27.75" customHeight="1" x14ac:dyDescent="0.25">
      <c r="B5" s="115" t="s">
        <v>87</v>
      </c>
      <c r="C5" s="115"/>
      <c r="D5" s="115"/>
      <c r="E5" s="116" t="s">
        <v>116</v>
      </c>
      <c r="F5" s="136"/>
      <c r="G5" s="136"/>
      <c r="H5" s="96"/>
      <c r="I5" s="13"/>
    </row>
    <row r="6" spans="1:16" ht="12" customHeight="1" x14ac:dyDescent="0.2">
      <c r="A6" s="113" t="s">
        <v>32</v>
      </c>
      <c r="B6" s="13" t="s">
        <v>47</v>
      </c>
      <c r="C6" s="13" t="s">
        <v>50</v>
      </c>
      <c r="D6" s="13" t="s">
        <v>48</v>
      </c>
      <c r="E6" s="13" t="s">
        <v>49</v>
      </c>
      <c r="F6" s="13" t="s">
        <v>37</v>
      </c>
      <c r="G6" s="13" t="s">
        <v>38</v>
      </c>
      <c r="H6" s="13" t="s">
        <v>41</v>
      </c>
      <c r="I6" s="13" t="s">
        <v>42</v>
      </c>
    </row>
    <row r="7" spans="1:16" ht="72" customHeight="1" x14ac:dyDescent="0.2">
      <c r="A7" s="114">
        <v>1</v>
      </c>
      <c r="B7" s="117" t="s">
        <v>28</v>
      </c>
      <c r="C7" s="91" t="s">
        <v>121</v>
      </c>
      <c r="D7" s="72" t="s">
        <v>82</v>
      </c>
      <c r="E7" s="23" t="s">
        <v>122</v>
      </c>
      <c r="F7" s="45">
        <v>14.1</v>
      </c>
      <c r="G7" s="46">
        <v>12.15</v>
      </c>
      <c r="H7" s="46">
        <f t="shared" ref="H7:H13" si="0">F7+G7</f>
        <v>26.25</v>
      </c>
      <c r="I7" s="65">
        <v>1</v>
      </c>
    </row>
    <row r="8" spans="1:16" ht="76.5" customHeight="1" x14ac:dyDescent="0.2">
      <c r="A8" s="114">
        <v>2</v>
      </c>
      <c r="B8" s="65" t="s">
        <v>31</v>
      </c>
      <c r="C8" s="91" t="s">
        <v>149</v>
      </c>
      <c r="D8" s="102" t="s">
        <v>71</v>
      </c>
      <c r="E8" s="57" t="s">
        <v>126</v>
      </c>
      <c r="F8" s="45">
        <v>13.65</v>
      </c>
      <c r="G8" s="46">
        <v>11.7</v>
      </c>
      <c r="H8" s="46">
        <f t="shared" si="0"/>
        <v>25.35</v>
      </c>
      <c r="I8" s="118">
        <v>2</v>
      </c>
    </row>
    <row r="9" spans="1:16" ht="86.25" customHeight="1" x14ac:dyDescent="0.2">
      <c r="A9" s="114">
        <v>3</v>
      </c>
      <c r="B9" s="117" t="s">
        <v>64</v>
      </c>
      <c r="C9" s="112" t="s">
        <v>119</v>
      </c>
      <c r="D9" s="102" t="s">
        <v>0</v>
      </c>
      <c r="E9" s="23" t="s">
        <v>76</v>
      </c>
      <c r="F9" s="45">
        <v>13.9</v>
      </c>
      <c r="G9" s="46">
        <v>10.95</v>
      </c>
      <c r="H9" s="46">
        <f t="shared" si="0"/>
        <v>24.85</v>
      </c>
      <c r="I9" s="65">
        <v>3</v>
      </c>
    </row>
    <row r="10" spans="1:16" ht="63.75" customHeight="1" x14ac:dyDescent="0.2">
      <c r="A10" s="114">
        <v>4</v>
      </c>
      <c r="B10" s="65" t="s">
        <v>63</v>
      </c>
      <c r="C10" s="91" t="s">
        <v>117</v>
      </c>
      <c r="D10" s="94" t="s">
        <v>89</v>
      </c>
      <c r="E10" s="57" t="s">
        <v>7</v>
      </c>
      <c r="F10" s="45">
        <v>11</v>
      </c>
      <c r="G10" s="46">
        <v>11.2</v>
      </c>
      <c r="H10" s="46">
        <f t="shared" si="0"/>
        <v>22.2</v>
      </c>
      <c r="I10" s="65">
        <v>4</v>
      </c>
    </row>
    <row r="11" spans="1:16" ht="92.25" customHeight="1" x14ac:dyDescent="0.2">
      <c r="A11" s="114">
        <v>5</v>
      </c>
      <c r="B11" s="117" t="s">
        <v>118</v>
      </c>
      <c r="C11" s="91" t="s">
        <v>120</v>
      </c>
      <c r="D11" s="72" t="s">
        <v>82</v>
      </c>
      <c r="E11" s="92" t="s">
        <v>75</v>
      </c>
      <c r="F11" s="45">
        <v>13.05</v>
      </c>
      <c r="G11" s="46">
        <v>9</v>
      </c>
      <c r="H11" s="46">
        <f t="shared" si="0"/>
        <v>22.05</v>
      </c>
      <c r="I11" s="65">
        <v>5</v>
      </c>
    </row>
    <row r="12" spans="1:16" ht="77.25" customHeight="1" x14ac:dyDescent="0.2">
      <c r="A12" s="114">
        <v>6</v>
      </c>
      <c r="B12" s="117" t="s">
        <v>30</v>
      </c>
      <c r="C12" s="91" t="s">
        <v>123</v>
      </c>
      <c r="D12" s="102" t="s">
        <v>71</v>
      </c>
      <c r="E12" s="23" t="s">
        <v>9</v>
      </c>
      <c r="F12" s="45">
        <v>12.1</v>
      </c>
      <c r="G12" s="46">
        <v>6.85</v>
      </c>
      <c r="H12" s="46">
        <f t="shared" si="0"/>
        <v>18.95</v>
      </c>
      <c r="I12" s="118">
        <v>6</v>
      </c>
      <c r="N12">
        <v>1.7</v>
      </c>
    </row>
    <row r="13" spans="1:16" ht="75.75" customHeight="1" x14ac:dyDescent="0.2">
      <c r="A13" s="114">
        <v>7</v>
      </c>
      <c r="B13" s="65" t="s">
        <v>95</v>
      </c>
      <c r="C13" s="112" t="s">
        <v>127</v>
      </c>
      <c r="D13" s="94" t="s">
        <v>89</v>
      </c>
      <c r="E13" s="57" t="s">
        <v>109</v>
      </c>
      <c r="F13" s="45">
        <v>0</v>
      </c>
      <c r="G13" s="46">
        <v>4.7</v>
      </c>
      <c r="H13" s="46">
        <f t="shared" si="0"/>
        <v>4.7</v>
      </c>
      <c r="I13" s="118">
        <v>7</v>
      </c>
      <c r="N13">
        <v>3.9</v>
      </c>
      <c r="P13">
        <v>5.6</v>
      </c>
    </row>
    <row r="14" spans="1:16" ht="15" x14ac:dyDescent="0.25">
      <c r="B14" s="38" t="s">
        <v>43</v>
      </c>
      <c r="D14" s="33"/>
      <c r="E14" s="33" t="s">
        <v>72</v>
      </c>
      <c r="F14" s="39"/>
      <c r="G14" s="39"/>
      <c r="H14" s="39" t="s">
        <v>59</v>
      </c>
      <c r="I14" s="87"/>
    </row>
    <row r="15" spans="1:16" ht="15" x14ac:dyDescent="0.25">
      <c r="B15" s="33"/>
      <c r="D15" s="33"/>
      <c r="E15" s="33"/>
      <c r="F15" s="39"/>
      <c r="G15" s="39"/>
      <c r="H15" s="39"/>
      <c r="I15" s="6"/>
    </row>
    <row r="16" spans="1:16" ht="15" x14ac:dyDescent="0.25">
      <c r="B16" s="33"/>
      <c r="D16" s="33"/>
      <c r="H16" s="39"/>
      <c r="I16" s="54"/>
    </row>
    <row r="17" spans="2:9" ht="15" x14ac:dyDescent="0.25">
      <c r="B17" s="38" t="s">
        <v>44</v>
      </c>
      <c r="D17" s="33"/>
      <c r="E17" s="84" t="s">
        <v>80</v>
      </c>
      <c r="G17" s="39"/>
      <c r="H17" s="39" t="s">
        <v>74</v>
      </c>
      <c r="I17" s="33"/>
    </row>
  </sheetData>
  <sortState ref="B7:H13">
    <sortCondition descending="1" ref="H7:H13"/>
  </sortState>
  <mergeCells count="2">
    <mergeCell ref="B1:I4"/>
    <mergeCell ref="F5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86" zoomScaleNormal="86" workbookViewId="0">
      <selection activeCell="M8" sqref="M8"/>
    </sheetView>
  </sheetViews>
  <sheetFormatPr defaultRowHeight="12.75" x14ac:dyDescent="0.2"/>
  <cols>
    <col min="1" max="1" width="5" customWidth="1"/>
    <col min="2" max="2" width="21.28515625" customWidth="1"/>
    <col min="3" max="3" width="29.85546875" customWidth="1"/>
    <col min="4" max="4" width="17.140625" customWidth="1"/>
    <col min="5" max="5" width="15.5703125" customWidth="1"/>
    <col min="6" max="6" width="10.7109375" customWidth="1"/>
    <col min="7" max="7" width="7.85546875" customWidth="1"/>
    <col min="8" max="8" width="10.5703125" customWidth="1"/>
    <col min="9" max="9" width="7.42578125" customWidth="1"/>
  </cols>
  <sheetData>
    <row r="1" spans="1:10" ht="12.75" customHeight="1" x14ac:dyDescent="0.2">
      <c r="B1" s="135" t="s">
        <v>111</v>
      </c>
      <c r="C1" s="135"/>
      <c r="D1" s="135"/>
      <c r="E1" s="135"/>
      <c r="F1" s="135"/>
      <c r="G1" s="135"/>
      <c r="H1" s="135"/>
      <c r="I1" s="135"/>
    </row>
    <row r="2" spans="1:10" ht="30.75" customHeight="1" x14ac:dyDescent="0.2">
      <c r="B2" s="135"/>
      <c r="C2" s="135"/>
      <c r="D2" s="135"/>
      <c r="E2" s="135"/>
      <c r="F2" s="135"/>
      <c r="G2" s="135"/>
      <c r="H2" s="135"/>
      <c r="I2" s="135"/>
    </row>
    <row r="3" spans="1:10" ht="2.25" hidden="1" customHeight="1" x14ac:dyDescent="0.2">
      <c r="B3" s="135"/>
      <c r="C3" s="135"/>
      <c r="D3" s="135"/>
      <c r="E3" s="135"/>
      <c r="F3" s="135"/>
      <c r="G3" s="135"/>
      <c r="H3" s="135"/>
      <c r="I3" s="135"/>
    </row>
    <row r="4" spans="1:10" ht="15.75" hidden="1" customHeight="1" x14ac:dyDescent="0.2">
      <c r="B4" s="135"/>
      <c r="C4" s="135"/>
      <c r="D4" s="135"/>
      <c r="E4" s="135"/>
      <c r="F4" s="135"/>
      <c r="G4" s="135"/>
      <c r="H4" s="135"/>
      <c r="I4" s="135"/>
    </row>
    <row r="5" spans="1:10" ht="15" x14ac:dyDescent="0.25">
      <c r="B5" s="83" t="s">
        <v>88</v>
      </c>
      <c r="C5" s="83"/>
      <c r="D5" s="83" t="s">
        <v>112</v>
      </c>
      <c r="E5" s="36"/>
      <c r="F5" s="137"/>
      <c r="G5" s="137"/>
      <c r="H5" s="33"/>
      <c r="I5" s="37"/>
      <c r="J5" s="33"/>
    </row>
    <row r="6" spans="1:10" ht="15" x14ac:dyDescent="0.25">
      <c r="A6" s="101" t="s">
        <v>32</v>
      </c>
      <c r="B6" s="77" t="s">
        <v>47</v>
      </c>
      <c r="C6" s="34" t="s">
        <v>50</v>
      </c>
      <c r="D6" s="34" t="s">
        <v>48</v>
      </c>
      <c r="E6" s="34" t="s">
        <v>49</v>
      </c>
      <c r="F6" s="34" t="s">
        <v>37</v>
      </c>
      <c r="G6" s="34" t="s">
        <v>38</v>
      </c>
      <c r="H6" s="34" t="s">
        <v>41</v>
      </c>
      <c r="I6" s="34" t="s">
        <v>42</v>
      </c>
      <c r="J6" s="33"/>
    </row>
    <row r="7" spans="1:10" ht="84" customHeight="1" x14ac:dyDescent="0.2">
      <c r="A7" s="53">
        <v>1</v>
      </c>
      <c r="B7" s="100" t="s">
        <v>26</v>
      </c>
      <c r="C7" s="50" t="s">
        <v>114</v>
      </c>
      <c r="D7" s="102" t="s">
        <v>0</v>
      </c>
      <c r="E7" s="49" t="s">
        <v>76</v>
      </c>
      <c r="F7" s="44">
        <v>13.75</v>
      </c>
      <c r="G7" s="42">
        <v>13.1</v>
      </c>
      <c r="H7" s="42">
        <f>F7+G7</f>
        <v>26.85</v>
      </c>
      <c r="I7" s="66">
        <v>1</v>
      </c>
    </row>
    <row r="8" spans="1:10" ht="84" customHeight="1" x14ac:dyDescent="0.2">
      <c r="A8" s="53">
        <v>2</v>
      </c>
      <c r="B8" s="99" t="s">
        <v>91</v>
      </c>
      <c r="C8" s="50" t="s">
        <v>115</v>
      </c>
      <c r="D8" s="103" t="s">
        <v>82</v>
      </c>
      <c r="E8" s="43" t="s">
        <v>79</v>
      </c>
      <c r="F8" s="44">
        <v>12.9</v>
      </c>
      <c r="G8" s="42">
        <v>12.5</v>
      </c>
      <c r="H8" s="42">
        <f>F8+G8</f>
        <v>25.4</v>
      </c>
      <c r="I8" s="66">
        <v>2</v>
      </c>
    </row>
    <row r="9" spans="1:10" ht="85.5" customHeight="1" x14ac:dyDescent="0.2">
      <c r="A9" s="53">
        <v>3</v>
      </c>
      <c r="B9" s="99" t="s">
        <v>90</v>
      </c>
      <c r="C9" s="50" t="s">
        <v>124</v>
      </c>
      <c r="D9" s="41" t="s">
        <v>71</v>
      </c>
      <c r="E9" s="43" t="s">
        <v>125</v>
      </c>
      <c r="F9" s="44">
        <v>12.6</v>
      </c>
      <c r="G9" s="42">
        <v>12.5</v>
      </c>
      <c r="H9" s="42">
        <f>F9+G9</f>
        <v>25.1</v>
      </c>
      <c r="I9" s="66">
        <v>3</v>
      </c>
    </row>
    <row r="10" spans="1:10" ht="86.25" customHeight="1" x14ac:dyDescent="0.2">
      <c r="A10" s="53">
        <v>4</v>
      </c>
      <c r="B10" s="99" t="s">
        <v>27</v>
      </c>
      <c r="C10" s="50" t="s">
        <v>113</v>
      </c>
      <c r="D10" s="72" t="s">
        <v>4</v>
      </c>
      <c r="E10" s="43" t="s">
        <v>7</v>
      </c>
      <c r="F10" s="44">
        <v>13.2</v>
      </c>
      <c r="G10" s="42">
        <v>11.8</v>
      </c>
      <c r="H10" s="42">
        <f>F10+G10</f>
        <v>25</v>
      </c>
      <c r="I10" s="66">
        <v>4</v>
      </c>
    </row>
    <row r="11" spans="1:10" ht="15" x14ac:dyDescent="0.25">
      <c r="C11" s="38"/>
      <c r="D11" s="33"/>
      <c r="E11" s="33"/>
      <c r="G11" s="35"/>
      <c r="H11" s="33"/>
    </row>
    <row r="12" spans="1:10" ht="15" x14ac:dyDescent="0.25">
      <c r="B12" s="38" t="s">
        <v>43</v>
      </c>
      <c r="D12" s="33"/>
      <c r="E12" s="33" t="s">
        <v>72</v>
      </c>
      <c r="F12" s="39"/>
      <c r="G12" s="39"/>
      <c r="H12" s="39" t="s">
        <v>59</v>
      </c>
    </row>
    <row r="13" spans="1:10" ht="15" x14ac:dyDescent="0.25">
      <c r="B13" s="33"/>
      <c r="D13" s="33"/>
      <c r="E13" s="33"/>
      <c r="F13" s="39"/>
      <c r="G13" s="39"/>
      <c r="H13" s="39"/>
    </row>
    <row r="14" spans="1:10" ht="15" x14ac:dyDescent="0.25">
      <c r="B14" s="33"/>
      <c r="D14" s="33"/>
      <c r="H14" s="39"/>
    </row>
    <row r="15" spans="1:10" ht="15" x14ac:dyDescent="0.25">
      <c r="B15" s="38" t="s">
        <v>44</v>
      </c>
      <c r="D15" s="33"/>
      <c r="E15" s="84" t="s">
        <v>80</v>
      </c>
      <c r="G15" s="39"/>
      <c r="H15" s="39" t="s">
        <v>74</v>
      </c>
    </row>
  </sheetData>
  <sortState ref="B7:H10">
    <sortCondition descending="1" ref="H7:H10"/>
  </sortState>
  <mergeCells count="2">
    <mergeCell ref="B1:I4"/>
    <mergeCell ref="F5:G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10" workbookViewId="0">
      <selection activeCell="L13" sqref="L13"/>
    </sheetView>
  </sheetViews>
  <sheetFormatPr defaultRowHeight="12.75" x14ac:dyDescent="0.2"/>
  <cols>
    <col min="1" max="1" width="4.7109375" customWidth="1"/>
    <col min="2" max="2" width="26.85546875" customWidth="1"/>
    <col min="4" max="4" width="21" customWidth="1"/>
    <col min="5" max="5" width="18.42578125" customWidth="1"/>
    <col min="7" max="7" width="9.140625" style="6"/>
    <col min="9" max="9" width="11" customWidth="1"/>
  </cols>
  <sheetData>
    <row r="1" spans="1:10" ht="23.25" customHeight="1" x14ac:dyDescent="0.2">
      <c r="B1" s="135" t="s">
        <v>131</v>
      </c>
      <c r="C1" s="135"/>
      <c r="D1" s="135"/>
      <c r="E1" s="135"/>
      <c r="F1" s="135"/>
      <c r="G1" s="135"/>
      <c r="H1" s="70"/>
    </row>
    <row r="2" spans="1:10" ht="17.25" customHeight="1" x14ac:dyDescent="0.2">
      <c r="B2" s="135"/>
      <c r="C2" s="135"/>
      <c r="D2" s="135"/>
      <c r="E2" s="135"/>
      <c r="F2" s="135"/>
      <c r="G2" s="135"/>
      <c r="H2" s="70"/>
    </row>
    <row r="3" spans="1:10" x14ac:dyDescent="0.2">
      <c r="B3" s="70"/>
      <c r="C3" s="70"/>
      <c r="D3" s="70" t="s">
        <v>116</v>
      </c>
      <c r="E3" s="70"/>
      <c r="F3" s="70"/>
      <c r="G3" s="70"/>
      <c r="H3" s="70"/>
    </row>
    <row r="4" spans="1:10" ht="14.25" x14ac:dyDescent="0.2">
      <c r="A4" s="67"/>
      <c r="B4" s="67" t="s">
        <v>132</v>
      </c>
      <c r="C4" s="139"/>
      <c r="D4" s="139"/>
      <c r="E4" s="52"/>
      <c r="F4" s="52"/>
      <c r="G4" s="20"/>
      <c r="H4" s="6"/>
    </row>
    <row r="5" spans="1:10" ht="14.25" x14ac:dyDescent="0.2">
      <c r="A5" s="8" t="s">
        <v>32</v>
      </c>
      <c r="B5" s="30" t="s">
        <v>33</v>
      </c>
      <c r="C5" s="9" t="s">
        <v>34</v>
      </c>
      <c r="D5" s="9" t="s">
        <v>35</v>
      </c>
      <c r="E5" s="9" t="s">
        <v>36</v>
      </c>
      <c r="F5" s="10" t="s">
        <v>45</v>
      </c>
      <c r="G5" s="10" t="s">
        <v>37</v>
      </c>
      <c r="H5" s="10" t="s">
        <v>38</v>
      </c>
      <c r="I5" s="10" t="s">
        <v>41</v>
      </c>
      <c r="J5" s="11" t="s">
        <v>42</v>
      </c>
    </row>
    <row r="6" spans="1:10" ht="42.75" customHeight="1" x14ac:dyDescent="0.2">
      <c r="A6" s="12">
        <v>1</v>
      </c>
      <c r="B6" s="18" t="s">
        <v>17</v>
      </c>
      <c r="C6" s="13">
        <v>2010</v>
      </c>
      <c r="D6" s="23" t="s">
        <v>21</v>
      </c>
      <c r="E6" s="74" t="s">
        <v>86</v>
      </c>
      <c r="F6" s="61">
        <v>12.05</v>
      </c>
      <c r="G6" s="61">
        <v>8.9499999999999993</v>
      </c>
      <c r="H6" s="61">
        <v>11.15</v>
      </c>
      <c r="I6" s="61">
        <f>F6+H6</f>
        <v>23.200000000000003</v>
      </c>
      <c r="J6" s="63">
        <v>1</v>
      </c>
    </row>
    <row r="7" spans="1:10" ht="42" customHeight="1" x14ac:dyDescent="0.2">
      <c r="A7" s="12">
        <f>A6+1</f>
        <v>2</v>
      </c>
      <c r="B7" s="18" t="s">
        <v>16</v>
      </c>
      <c r="C7" s="13">
        <v>2010</v>
      </c>
      <c r="D7" s="23" t="s">
        <v>58</v>
      </c>
      <c r="E7" s="74" t="s">
        <v>86</v>
      </c>
      <c r="F7" s="61">
        <v>11.1</v>
      </c>
      <c r="G7" s="61">
        <v>11.45</v>
      </c>
      <c r="H7" s="61">
        <v>8.65</v>
      </c>
      <c r="I7" s="61">
        <f>F7+G7</f>
        <v>22.549999999999997</v>
      </c>
      <c r="J7" s="63">
        <v>2</v>
      </c>
    </row>
    <row r="8" spans="1:10" ht="29.25" customHeight="1" x14ac:dyDescent="0.2">
      <c r="A8" s="12">
        <f>A7+1</f>
        <v>3</v>
      </c>
      <c r="B8" s="18" t="s">
        <v>54</v>
      </c>
      <c r="C8" s="13">
        <v>2010</v>
      </c>
      <c r="D8" s="23" t="s">
        <v>68</v>
      </c>
      <c r="E8" s="73" t="s">
        <v>134</v>
      </c>
      <c r="F8" s="61">
        <v>11.35</v>
      </c>
      <c r="G8" s="61">
        <v>8.1</v>
      </c>
      <c r="H8" s="61">
        <v>10.15</v>
      </c>
      <c r="I8" s="61">
        <f>F8+H8</f>
        <v>21.5</v>
      </c>
      <c r="J8" s="63">
        <v>3</v>
      </c>
    </row>
    <row r="9" spans="1:10" ht="34.5" customHeight="1" x14ac:dyDescent="0.2">
      <c r="A9" s="12">
        <f t="shared" ref="A9:A13" si="0">A8+1</f>
        <v>4</v>
      </c>
      <c r="B9" s="18" t="s">
        <v>56</v>
      </c>
      <c r="C9" s="13">
        <v>2010</v>
      </c>
      <c r="D9" s="23" t="s">
        <v>55</v>
      </c>
      <c r="E9" s="73" t="s">
        <v>7</v>
      </c>
      <c r="F9" s="61">
        <v>10.6</v>
      </c>
      <c r="G9" s="61">
        <v>9.4499999999999993</v>
      </c>
      <c r="H9" s="61">
        <v>8.5</v>
      </c>
      <c r="I9" s="61">
        <f>F9+G9</f>
        <v>20.049999999999997</v>
      </c>
      <c r="J9" s="63">
        <v>4</v>
      </c>
    </row>
    <row r="10" spans="1:10" ht="26.25" customHeight="1" x14ac:dyDescent="0.2">
      <c r="A10" s="12">
        <f t="shared" si="0"/>
        <v>5</v>
      </c>
      <c r="B10" s="18" t="s">
        <v>18</v>
      </c>
      <c r="C10" s="13">
        <v>2010</v>
      </c>
      <c r="D10" s="23" t="s">
        <v>68</v>
      </c>
      <c r="E10" s="73" t="s">
        <v>11</v>
      </c>
      <c r="F10" s="61">
        <v>10.5</v>
      </c>
      <c r="G10" s="61">
        <v>7.5</v>
      </c>
      <c r="H10" s="61">
        <v>9.1999999999999993</v>
      </c>
      <c r="I10" s="61">
        <f>F10+H10</f>
        <v>19.7</v>
      </c>
      <c r="J10" s="63">
        <v>5</v>
      </c>
    </row>
    <row r="11" spans="1:10" ht="24" customHeight="1" x14ac:dyDescent="0.2">
      <c r="A11" s="12">
        <f t="shared" si="0"/>
        <v>6</v>
      </c>
      <c r="B11" s="18" t="s">
        <v>135</v>
      </c>
      <c r="C11" s="13">
        <v>2010</v>
      </c>
      <c r="D11" s="23" t="s">
        <v>68</v>
      </c>
      <c r="E11" s="73" t="s">
        <v>134</v>
      </c>
      <c r="F11" s="61">
        <v>10.15</v>
      </c>
      <c r="G11" s="61">
        <v>8</v>
      </c>
      <c r="H11" s="61">
        <v>9</v>
      </c>
      <c r="I11" s="61">
        <f>F11+H11</f>
        <v>19.149999999999999</v>
      </c>
      <c r="J11" s="63">
        <v>6</v>
      </c>
    </row>
    <row r="12" spans="1:10" ht="40.5" customHeight="1" x14ac:dyDescent="0.2">
      <c r="A12" s="12">
        <f t="shared" si="0"/>
        <v>7</v>
      </c>
      <c r="B12" s="18" t="s">
        <v>62</v>
      </c>
      <c r="C12" s="13">
        <v>2010</v>
      </c>
      <c r="D12" s="23" t="s">
        <v>21</v>
      </c>
      <c r="E12" s="74" t="s">
        <v>86</v>
      </c>
      <c r="F12" s="61">
        <v>9.4</v>
      </c>
      <c r="G12" s="61">
        <v>8.6</v>
      </c>
      <c r="H12" s="61">
        <v>7.7</v>
      </c>
      <c r="I12" s="61">
        <f>F12+G12</f>
        <v>18</v>
      </c>
      <c r="J12" s="63">
        <v>7</v>
      </c>
    </row>
    <row r="13" spans="1:10" ht="33.75" customHeight="1" x14ac:dyDescent="0.2">
      <c r="A13" s="12">
        <f t="shared" si="0"/>
        <v>8</v>
      </c>
      <c r="B13" s="18" t="s">
        <v>57</v>
      </c>
      <c r="C13" s="13">
        <v>2010</v>
      </c>
      <c r="D13" s="23" t="s">
        <v>68</v>
      </c>
      <c r="E13" s="73" t="s">
        <v>11</v>
      </c>
      <c r="F13" s="61">
        <v>8.75</v>
      </c>
      <c r="G13" s="61">
        <v>8.5</v>
      </c>
      <c r="H13" s="61">
        <v>9.1999999999999993</v>
      </c>
      <c r="I13" s="123">
        <f>F13+H13</f>
        <v>17.95</v>
      </c>
      <c r="J13" s="63">
        <v>8</v>
      </c>
    </row>
    <row r="14" spans="1:10" ht="28.5" customHeight="1" x14ac:dyDescent="0.2">
      <c r="A14" s="12">
        <f>A13+1</f>
        <v>9</v>
      </c>
      <c r="B14" s="18" t="s">
        <v>108</v>
      </c>
      <c r="C14" s="13">
        <v>2010</v>
      </c>
      <c r="D14" s="23" t="s">
        <v>25</v>
      </c>
      <c r="E14" s="73" t="s">
        <v>77</v>
      </c>
      <c r="F14" s="61">
        <v>9</v>
      </c>
      <c r="G14" s="61">
        <v>8.5</v>
      </c>
      <c r="H14" s="61">
        <v>6.25</v>
      </c>
      <c r="I14" s="61">
        <f>F14+G14</f>
        <v>17.5</v>
      </c>
      <c r="J14" s="75">
        <v>10</v>
      </c>
    </row>
    <row r="15" spans="1:10" ht="44.25" customHeight="1" x14ac:dyDescent="0.25">
      <c r="A15" s="12">
        <v>10</v>
      </c>
      <c r="B15" s="31" t="s">
        <v>65</v>
      </c>
      <c r="C15" s="9">
        <v>2010</v>
      </c>
      <c r="D15" s="23" t="s">
        <v>21</v>
      </c>
      <c r="E15" s="74" t="s">
        <v>86</v>
      </c>
      <c r="F15" s="61">
        <v>7.55</v>
      </c>
      <c r="G15" s="61">
        <v>7.7</v>
      </c>
      <c r="H15" s="61">
        <v>7.4</v>
      </c>
      <c r="I15" s="61">
        <f>F15+G15</f>
        <v>15.25</v>
      </c>
      <c r="J15" s="53">
        <v>11</v>
      </c>
    </row>
    <row r="16" spans="1:10" ht="37.5" customHeight="1" x14ac:dyDescent="0.25">
      <c r="A16" s="101">
        <v>11</v>
      </c>
      <c r="B16" s="31" t="s">
        <v>133</v>
      </c>
      <c r="C16" s="9">
        <v>2011</v>
      </c>
      <c r="D16" s="23" t="s">
        <v>21</v>
      </c>
      <c r="E16" s="74" t="s">
        <v>78</v>
      </c>
      <c r="F16" s="111">
        <v>8.4499999999999993</v>
      </c>
      <c r="G16" s="110">
        <v>9.4499999999999993</v>
      </c>
      <c r="H16" s="111">
        <v>6.55</v>
      </c>
      <c r="I16" s="61">
        <f>F16+G16</f>
        <v>17.899999999999999</v>
      </c>
      <c r="J16" s="75" t="s">
        <v>148</v>
      </c>
    </row>
    <row r="17" spans="1:10" ht="6" customHeight="1" x14ac:dyDescent="0.25">
      <c r="A17" s="68"/>
      <c r="B17" s="105"/>
      <c r="C17" s="16"/>
      <c r="D17" s="78"/>
      <c r="E17" s="88"/>
      <c r="F17" s="68"/>
      <c r="G17" s="71"/>
      <c r="H17" s="68"/>
      <c r="I17" s="68"/>
      <c r="J17" s="68"/>
    </row>
    <row r="18" spans="1:10" ht="15" x14ac:dyDescent="0.25">
      <c r="A18" s="17"/>
      <c r="B18" s="38" t="s">
        <v>43</v>
      </c>
      <c r="D18" s="33"/>
      <c r="E18" s="33" t="s">
        <v>72</v>
      </c>
      <c r="F18" s="39"/>
      <c r="G18" s="39"/>
      <c r="H18" s="39" t="s">
        <v>59</v>
      </c>
      <c r="I18" s="90"/>
    </row>
    <row r="19" spans="1:10" ht="22.5" customHeight="1" x14ac:dyDescent="0.25">
      <c r="A19" s="33"/>
      <c r="B19" s="33"/>
      <c r="D19" s="33"/>
      <c r="G19"/>
      <c r="H19" s="39"/>
      <c r="I19" s="16"/>
    </row>
    <row r="20" spans="1:10" ht="19.5" customHeight="1" x14ac:dyDescent="0.25">
      <c r="A20" s="33"/>
      <c r="B20" s="38" t="s">
        <v>44</v>
      </c>
      <c r="D20" s="33"/>
      <c r="E20" s="84" t="s">
        <v>80</v>
      </c>
      <c r="G20" s="39"/>
      <c r="H20" s="39" t="s">
        <v>74</v>
      </c>
      <c r="I20" s="16"/>
    </row>
    <row r="21" spans="1:10" ht="19.5" customHeight="1" x14ac:dyDescent="0.25">
      <c r="A21" s="33"/>
      <c r="B21" s="38"/>
      <c r="D21" s="33"/>
      <c r="E21" s="84"/>
      <c r="G21" s="39"/>
      <c r="H21" s="39"/>
      <c r="I21" s="16"/>
    </row>
    <row r="22" spans="1:10" ht="30" customHeight="1" x14ac:dyDescent="0.2"/>
    <row r="25" spans="1:10" s="68" customFormat="1" x14ac:dyDescent="0.2"/>
    <row r="28" spans="1:10" ht="35.25" customHeight="1" x14ac:dyDescent="0.2"/>
    <row r="30" spans="1:10" ht="37.5" customHeight="1" x14ac:dyDescent="0.2"/>
    <row r="31" spans="1:10" ht="37.5" customHeight="1" x14ac:dyDescent="0.2"/>
    <row r="32" spans="1:10" ht="37.5" customHeight="1" x14ac:dyDescent="0.2"/>
    <row r="33" spans="1:10" ht="39" customHeight="1" x14ac:dyDescent="0.2"/>
    <row r="34" spans="1:10" ht="25.5" customHeight="1" x14ac:dyDescent="0.2"/>
    <row r="35" spans="1:10" ht="24.75" customHeight="1" x14ac:dyDescent="0.2"/>
    <row r="36" spans="1:10" ht="24" customHeight="1" x14ac:dyDescent="0.2"/>
    <row r="37" spans="1:10" ht="24" customHeight="1" x14ac:dyDescent="0.2">
      <c r="A37" s="17"/>
      <c r="B37" s="60"/>
      <c r="C37" s="26"/>
      <c r="D37" s="106"/>
      <c r="E37" s="107"/>
      <c r="F37" s="89"/>
      <c r="G37" s="89"/>
      <c r="H37" s="89"/>
      <c r="I37" s="89"/>
      <c r="J37" s="90"/>
    </row>
    <row r="38" spans="1:10" ht="16.5" customHeight="1" x14ac:dyDescent="0.25">
      <c r="B38" s="38"/>
      <c r="D38" s="33"/>
      <c r="E38" s="33"/>
      <c r="F38" s="39"/>
      <c r="G38" s="39"/>
      <c r="H38" s="39"/>
    </row>
    <row r="39" spans="1:10" ht="15" x14ac:dyDescent="0.25">
      <c r="B39" s="33"/>
      <c r="D39" s="33"/>
      <c r="G39"/>
      <c r="H39" s="39"/>
    </row>
    <row r="40" spans="1:10" ht="15" x14ac:dyDescent="0.25">
      <c r="B40" s="38"/>
      <c r="D40" s="33"/>
      <c r="E40" s="84"/>
      <c r="G40" s="39"/>
      <c r="H40" s="39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</sheetData>
  <sortState ref="B6:I15">
    <sortCondition descending="1" ref="I6:I15"/>
  </sortState>
  <mergeCells count="2">
    <mergeCell ref="C4:D4"/>
    <mergeCell ref="B1:G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A4" workbookViewId="0">
      <selection activeCell="N13" sqref="N13"/>
    </sheetView>
  </sheetViews>
  <sheetFormatPr defaultRowHeight="12.75" x14ac:dyDescent="0.2"/>
  <cols>
    <col min="1" max="1" width="3.85546875" customWidth="1"/>
    <col min="2" max="2" width="22" customWidth="1"/>
    <col min="3" max="3" width="9.28515625" customWidth="1"/>
    <col min="4" max="4" width="16.7109375" customWidth="1"/>
    <col min="5" max="5" width="19.85546875" customWidth="1"/>
    <col min="6" max="6" width="8" customWidth="1"/>
    <col min="7" max="7" width="8" style="6" customWidth="1"/>
    <col min="8" max="8" width="8.42578125" customWidth="1"/>
    <col min="9" max="9" width="9.140625" customWidth="1"/>
    <col min="10" max="10" width="11.42578125" style="6" customWidth="1"/>
  </cols>
  <sheetData>
    <row r="1" spans="1:12" ht="34.5" customHeight="1" x14ac:dyDescent="0.2">
      <c r="C1" s="135" t="s">
        <v>131</v>
      </c>
      <c r="D1" s="135"/>
      <c r="E1" s="135"/>
      <c r="F1" s="135"/>
      <c r="G1" s="135"/>
      <c r="H1" s="135"/>
      <c r="I1" s="135"/>
      <c r="J1" s="135"/>
    </row>
    <row r="2" spans="1:12" ht="14.25" customHeight="1" x14ac:dyDescent="0.2">
      <c r="C2" s="135"/>
      <c r="D2" s="135"/>
      <c r="E2" s="135"/>
      <c r="F2" s="135"/>
      <c r="G2" s="135"/>
      <c r="H2" s="135"/>
      <c r="I2" s="135"/>
      <c r="J2" s="135"/>
    </row>
    <row r="3" spans="1:12" ht="14.25" customHeight="1" x14ac:dyDescent="0.2">
      <c r="C3" s="59"/>
      <c r="D3" s="59"/>
      <c r="E3" s="59" t="s">
        <v>116</v>
      </c>
      <c r="F3" s="59"/>
      <c r="G3" s="59"/>
      <c r="H3" s="59"/>
      <c r="I3" s="59"/>
      <c r="J3" s="59"/>
    </row>
    <row r="4" spans="1:12" ht="13.5" customHeight="1" x14ac:dyDescent="0.25">
      <c r="A4" s="1"/>
      <c r="B4" s="27" t="s">
        <v>142</v>
      </c>
      <c r="C4" s="2"/>
      <c r="D4" s="2"/>
      <c r="E4" s="2"/>
      <c r="F4" s="7"/>
      <c r="G4" s="7"/>
      <c r="H4" s="7"/>
      <c r="I4" s="7"/>
    </row>
    <row r="5" spans="1:12" ht="14.25" x14ac:dyDescent="0.2">
      <c r="A5" s="8" t="s">
        <v>32</v>
      </c>
      <c r="B5" s="30" t="s">
        <v>33</v>
      </c>
      <c r="C5" s="9" t="s">
        <v>34</v>
      </c>
      <c r="D5" s="9" t="s">
        <v>35</v>
      </c>
      <c r="E5" s="9" t="s">
        <v>36</v>
      </c>
      <c r="F5" s="61" t="s">
        <v>45</v>
      </c>
      <c r="G5" s="61" t="s">
        <v>37</v>
      </c>
      <c r="H5" s="61" t="s">
        <v>38</v>
      </c>
      <c r="I5" s="53" t="s">
        <v>39</v>
      </c>
      <c r="J5" s="61" t="s">
        <v>41</v>
      </c>
      <c r="K5" s="12" t="s">
        <v>42</v>
      </c>
    </row>
    <row r="6" spans="1:12" ht="61.5" customHeight="1" x14ac:dyDescent="0.2">
      <c r="A6" s="12">
        <v>1</v>
      </c>
      <c r="B6" s="18" t="s">
        <v>19</v>
      </c>
      <c r="C6" s="13">
        <v>2008</v>
      </c>
      <c r="D6" s="28" t="s">
        <v>21</v>
      </c>
      <c r="E6" s="24" t="s">
        <v>66</v>
      </c>
      <c r="F6" s="46">
        <v>13.3</v>
      </c>
      <c r="G6" s="46">
        <v>13.65</v>
      </c>
      <c r="H6" s="46">
        <v>13</v>
      </c>
      <c r="I6" s="69">
        <v>13.3</v>
      </c>
      <c r="J6" s="46">
        <f>F6+G6+H6+I6</f>
        <v>53.25</v>
      </c>
      <c r="K6" s="65">
        <v>1</v>
      </c>
    </row>
    <row r="7" spans="1:12" ht="32.25" customHeight="1" x14ac:dyDescent="0.2">
      <c r="A7" s="12">
        <f t="shared" ref="A7" si="0">A6+1</f>
        <v>2</v>
      </c>
      <c r="B7" s="18" t="s">
        <v>103</v>
      </c>
      <c r="C7" s="13">
        <v>2008</v>
      </c>
      <c r="D7" s="28" t="s">
        <v>55</v>
      </c>
      <c r="E7" s="24" t="s">
        <v>129</v>
      </c>
      <c r="F7" s="46">
        <v>13.15</v>
      </c>
      <c r="G7" s="46">
        <v>12.8</v>
      </c>
      <c r="H7" s="46">
        <v>12.95</v>
      </c>
      <c r="I7" s="69">
        <v>12.8</v>
      </c>
      <c r="J7" s="46">
        <f t="shared" ref="J7:J11" si="1">F7+G7+H7+I7</f>
        <v>51.7</v>
      </c>
      <c r="K7" s="65">
        <v>2</v>
      </c>
    </row>
    <row r="8" spans="1:12" ht="40.5" customHeight="1" x14ac:dyDescent="0.2">
      <c r="A8" s="12">
        <v>3</v>
      </c>
      <c r="B8" s="18" t="s">
        <v>15</v>
      </c>
      <c r="C8" s="13">
        <v>2008</v>
      </c>
      <c r="D8" s="28" t="s">
        <v>55</v>
      </c>
      <c r="E8" s="25" t="s">
        <v>73</v>
      </c>
      <c r="F8" s="46">
        <v>12.15</v>
      </c>
      <c r="G8" s="46">
        <v>12.4</v>
      </c>
      <c r="H8" s="46">
        <v>12.55</v>
      </c>
      <c r="I8" s="69">
        <v>10.7</v>
      </c>
      <c r="J8" s="46">
        <f t="shared" si="1"/>
        <v>47.8</v>
      </c>
      <c r="K8" s="65">
        <v>3</v>
      </c>
    </row>
    <row r="9" spans="1:12" ht="42.75" customHeight="1" x14ac:dyDescent="0.2">
      <c r="A9" s="12">
        <v>4</v>
      </c>
      <c r="B9" s="18" t="s">
        <v>102</v>
      </c>
      <c r="C9" s="13">
        <v>2008</v>
      </c>
      <c r="D9" s="28" t="s">
        <v>21</v>
      </c>
      <c r="E9" s="25" t="s">
        <v>143</v>
      </c>
      <c r="F9" s="46">
        <v>12.55</v>
      </c>
      <c r="G9" s="46">
        <v>11.7</v>
      </c>
      <c r="H9" s="46">
        <v>11.8</v>
      </c>
      <c r="I9" s="69">
        <v>9</v>
      </c>
      <c r="J9" s="46">
        <f t="shared" si="1"/>
        <v>45.05</v>
      </c>
      <c r="K9" s="65">
        <v>4</v>
      </c>
    </row>
    <row r="10" spans="1:12" ht="32.25" customHeight="1" x14ac:dyDescent="0.2">
      <c r="A10" s="12">
        <v>5</v>
      </c>
      <c r="B10" s="18" t="s">
        <v>61</v>
      </c>
      <c r="C10" s="13">
        <v>2008</v>
      </c>
      <c r="D10" s="28" t="s">
        <v>0</v>
      </c>
      <c r="E10" s="24" t="s">
        <v>8</v>
      </c>
      <c r="F10" s="46">
        <v>9.6999999999999993</v>
      </c>
      <c r="G10" s="46">
        <v>8.35</v>
      </c>
      <c r="H10" s="46">
        <v>9.9</v>
      </c>
      <c r="I10" s="69">
        <v>8.4499999999999993</v>
      </c>
      <c r="J10" s="46">
        <f t="shared" si="1"/>
        <v>36.399999999999991</v>
      </c>
      <c r="K10" s="65">
        <v>5</v>
      </c>
    </row>
    <row r="11" spans="1:12" ht="41.25" customHeight="1" x14ac:dyDescent="0.2">
      <c r="A11" s="12">
        <v>6</v>
      </c>
      <c r="B11" s="18" t="s">
        <v>110</v>
      </c>
      <c r="C11" s="13">
        <v>2008</v>
      </c>
      <c r="D11" s="28" t="s">
        <v>55</v>
      </c>
      <c r="E11" s="24" t="s">
        <v>109</v>
      </c>
      <c r="F11" s="46">
        <v>9.65</v>
      </c>
      <c r="G11" s="46">
        <v>8.3000000000000007</v>
      </c>
      <c r="H11" s="46">
        <v>9.3000000000000007</v>
      </c>
      <c r="I11" s="69">
        <v>0</v>
      </c>
      <c r="J11" s="46">
        <f t="shared" si="1"/>
        <v>27.250000000000004</v>
      </c>
      <c r="K11" s="65">
        <v>6</v>
      </c>
    </row>
    <row r="13" spans="1:12" ht="15" x14ac:dyDescent="0.25">
      <c r="A13" s="14"/>
      <c r="B13" s="38" t="s">
        <v>43</v>
      </c>
      <c r="D13" s="33"/>
      <c r="E13" s="33" t="s">
        <v>72</v>
      </c>
      <c r="F13" s="39"/>
      <c r="G13" s="39"/>
      <c r="H13" s="39" t="s">
        <v>59</v>
      </c>
      <c r="I13" s="15"/>
      <c r="J13" s="15"/>
      <c r="K13" s="15"/>
      <c r="L13" s="16"/>
    </row>
    <row r="14" spans="1:12" ht="15" x14ac:dyDescent="0.25">
      <c r="B14" s="33"/>
      <c r="D14" s="33"/>
      <c r="G14"/>
      <c r="H14" s="39"/>
      <c r="I14" s="6"/>
      <c r="K14" s="6"/>
    </row>
    <row r="15" spans="1:12" ht="15" x14ac:dyDescent="0.25">
      <c r="B15" s="38" t="s">
        <v>44</v>
      </c>
      <c r="D15" s="33"/>
      <c r="E15" s="84" t="s">
        <v>80</v>
      </c>
      <c r="G15" s="39"/>
      <c r="H15" s="39" t="s">
        <v>74</v>
      </c>
      <c r="I15" s="6"/>
    </row>
    <row r="18" ht="32.25" customHeight="1" x14ac:dyDescent="0.2"/>
    <row r="19" ht="26.25" customHeight="1" x14ac:dyDescent="0.2"/>
  </sheetData>
  <sortState ref="B6:J11">
    <sortCondition descending="1" ref="J6:J11"/>
  </sortState>
  <mergeCells count="1">
    <mergeCell ref="C1:J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12" zoomScale="86" zoomScaleNormal="86" workbookViewId="0">
      <selection activeCell="P15" sqref="O15:P20"/>
    </sheetView>
  </sheetViews>
  <sheetFormatPr defaultRowHeight="12.75" x14ac:dyDescent="0.2"/>
  <cols>
    <col min="1" max="1" width="4.7109375" customWidth="1"/>
    <col min="2" max="2" width="22.7109375" customWidth="1"/>
    <col min="4" max="4" width="20.140625" customWidth="1"/>
    <col min="5" max="5" width="18.42578125" customWidth="1"/>
    <col min="6" max="6" width="9.140625" style="6"/>
    <col min="9" max="9" width="10" customWidth="1"/>
    <col min="10" max="10" width="14.7109375" style="6" customWidth="1"/>
  </cols>
  <sheetData>
    <row r="1" spans="1:11" ht="22.5" customHeight="1" x14ac:dyDescent="0.2">
      <c r="C1" s="135" t="s">
        <v>131</v>
      </c>
      <c r="D1" s="135"/>
      <c r="E1" s="135"/>
      <c r="F1" s="135"/>
      <c r="G1" s="135"/>
      <c r="H1" s="135"/>
      <c r="I1" s="135"/>
    </row>
    <row r="2" spans="1:11" x14ac:dyDescent="0.2">
      <c r="C2" s="135"/>
      <c r="D2" s="135"/>
      <c r="E2" s="135"/>
      <c r="F2" s="135"/>
      <c r="G2" s="135"/>
      <c r="H2" s="135"/>
      <c r="I2" s="135"/>
    </row>
    <row r="3" spans="1:11" x14ac:dyDescent="0.2">
      <c r="C3" s="135"/>
      <c r="D3" s="135"/>
      <c r="E3" s="135"/>
      <c r="F3" s="135"/>
      <c r="G3" s="135"/>
      <c r="H3" s="135"/>
      <c r="I3" s="135"/>
    </row>
    <row r="4" spans="1:11" ht="2.25" customHeight="1" x14ac:dyDescent="0.2">
      <c r="C4" s="135"/>
      <c r="D4" s="135"/>
      <c r="E4" s="135"/>
      <c r="F4" s="135"/>
      <c r="G4" s="135"/>
      <c r="H4" s="135"/>
      <c r="I4" s="135"/>
    </row>
    <row r="5" spans="1:11" ht="15" x14ac:dyDescent="0.25">
      <c r="D5" s="58"/>
      <c r="E5" s="141" t="s">
        <v>116</v>
      </c>
      <c r="F5" s="141"/>
      <c r="G5" s="58"/>
      <c r="H5" s="20"/>
      <c r="I5" s="20"/>
    </row>
    <row r="6" spans="1:11" ht="15.75" x14ac:dyDescent="0.25">
      <c r="A6" s="1"/>
      <c r="B6" s="27" t="s">
        <v>69</v>
      </c>
      <c r="C6" s="2"/>
      <c r="D6" s="2"/>
      <c r="E6" s="2"/>
      <c r="F6" s="7"/>
      <c r="G6" s="7"/>
      <c r="H6" s="7"/>
      <c r="I6" s="6"/>
    </row>
    <row r="7" spans="1:11" ht="14.25" x14ac:dyDescent="0.2">
      <c r="A7" s="8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47" t="s">
        <v>45</v>
      </c>
      <c r="G7" s="47" t="s">
        <v>37</v>
      </c>
      <c r="H7" s="61" t="s">
        <v>38</v>
      </c>
      <c r="I7" s="61" t="s">
        <v>39</v>
      </c>
      <c r="J7" s="61" t="s">
        <v>41</v>
      </c>
      <c r="K7" s="12" t="s">
        <v>42</v>
      </c>
    </row>
    <row r="8" spans="1:11" ht="39" customHeight="1" x14ac:dyDescent="0.2">
      <c r="A8" s="12">
        <v>1</v>
      </c>
      <c r="B8" s="22" t="s">
        <v>107</v>
      </c>
      <c r="C8" s="13">
        <v>2006</v>
      </c>
      <c r="D8" s="98" t="s">
        <v>52</v>
      </c>
      <c r="E8" s="25" t="s">
        <v>129</v>
      </c>
      <c r="F8" s="109">
        <v>13.95</v>
      </c>
      <c r="G8" s="109">
        <v>14.9</v>
      </c>
      <c r="H8" s="109">
        <v>14.25</v>
      </c>
      <c r="I8" s="109">
        <v>14.05</v>
      </c>
      <c r="J8" s="109">
        <f>F8+G8+H8+I8</f>
        <v>57.150000000000006</v>
      </c>
      <c r="K8" s="95">
        <v>1</v>
      </c>
    </row>
    <row r="9" spans="1:11" ht="42" customHeight="1" x14ac:dyDescent="0.2">
      <c r="A9" s="12">
        <v>2</v>
      </c>
      <c r="B9" s="18" t="s">
        <v>24</v>
      </c>
      <c r="C9" s="13">
        <v>2007</v>
      </c>
      <c r="D9" s="98" t="s">
        <v>71</v>
      </c>
      <c r="E9" s="24" t="s">
        <v>67</v>
      </c>
      <c r="F9" s="109">
        <v>13.4</v>
      </c>
      <c r="G9" s="109">
        <v>13.45</v>
      </c>
      <c r="H9" s="109">
        <v>15.05</v>
      </c>
      <c r="I9" s="109">
        <v>15.05</v>
      </c>
      <c r="J9" s="109">
        <f t="shared" ref="J9:J17" si="0">F9+G9+H9+I9</f>
        <v>56.95</v>
      </c>
      <c r="K9" s="95">
        <v>2</v>
      </c>
    </row>
    <row r="10" spans="1:11" ht="46.5" customHeight="1" x14ac:dyDescent="0.2">
      <c r="A10" s="12">
        <v>3</v>
      </c>
      <c r="B10" s="22" t="s">
        <v>13</v>
      </c>
      <c r="C10" s="13">
        <v>2006</v>
      </c>
      <c r="D10" s="98" t="s">
        <v>71</v>
      </c>
      <c r="E10" s="25" t="s">
        <v>139</v>
      </c>
      <c r="F10" s="109">
        <v>13.05</v>
      </c>
      <c r="G10" s="109">
        <v>13.8</v>
      </c>
      <c r="H10" s="109">
        <v>13.3</v>
      </c>
      <c r="I10" s="109">
        <v>13.6</v>
      </c>
      <c r="J10" s="109">
        <f t="shared" si="0"/>
        <v>53.750000000000007</v>
      </c>
      <c r="K10" s="95">
        <v>3</v>
      </c>
    </row>
    <row r="11" spans="1:11" ht="29.25" customHeight="1" x14ac:dyDescent="0.2">
      <c r="A11" s="12">
        <v>4</v>
      </c>
      <c r="B11" s="22" t="s">
        <v>6</v>
      </c>
      <c r="C11" s="13">
        <v>2006</v>
      </c>
      <c r="D11" s="98" t="s">
        <v>71</v>
      </c>
      <c r="E11" s="24" t="s">
        <v>141</v>
      </c>
      <c r="F11" s="109">
        <v>12.95</v>
      </c>
      <c r="G11" s="109">
        <v>14.4</v>
      </c>
      <c r="H11" s="109">
        <v>12.85</v>
      </c>
      <c r="I11" s="109">
        <v>11.5</v>
      </c>
      <c r="J11" s="109">
        <f t="shared" si="0"/>
        <v>51.7</v>
      </c>
      <c r="K11" s="95">
        <v>4</v>
      </c>
    </row>
    <row r="12" spans="1:11" ht="36.75" customHeight="1" x14ac:dyDescent="0.2">
      <c r="A12" s="12">
        <v>5</v>
      </c>
      <c r="B12" s="22" t="s">
        <v>136</v>
      </c>
      <c r="C12" s="13">
        <v>2007</v>
      </c>
      <c r="D12" s="98" t="s">
        <v>71</v>
      </c>
      <c r="E12" s="25" t="s">
        <v>140</v>
      </c>
      <c r="F12" s="109">
        <v>11.25</v>
      </c>
      <c r="G12" s="109">
        <v>10.95</v>
      </c>
      <c r="H12" s="109">
        <v>10.050000000000001</v>
      </c>
      <c r="I12" s="109">
        <v>11.45</v>
      </c>
      <c r="J12" s="109">
        <f t="shared" si="0"/>
        <v>43.7</v>
      </c>
      <c r="K12" s="95">
        <v>5</v>
      </c>
    </row>
    <row r="13" spans="1:11" ht="46.5" customHeight="1" x14ac:dyDescent="0.2">
      <c r="A13" s="12">
        <v>6</v>
      </c>
      <c r="B13" s="22" t="s">
        <v>14</v>
      </c>
      <c r="C13" s="13">
        <v>2007</v>
      </c>
      <c r="D13" s="98" t="s">
        <v>68</v>
      </c>
      <c r="E13" s="25" t="s">
        <v>138</v>
      </c>
      <c r="F13" s="109">
        <v>10.3</v>
      </c>
      <c r="G13" s="109">
        <v>11.2</v>
      </c>
      <c r="H13" s="109">
        <v>8.1999999999999993</v>
      </c>
      <c r="I13" s="109">
        <v>10.050000000000001</v>
      </c>
      <c r="J13" s="109">
        <f t="shared" si="0"/>
        <v>39.75</v>
      </c>
      <c r="K13" s="95">
        <v>6</v>
      </c>
    </row>
    <row r="14" spans="1:11" ht="46.5" customHeight="1" x14ac:dyDescent="0.2">
      <c r="A14" s="12">
        <v>7</v>
      </c>
      <c r="B14" s="22" t="s">
        <v>137</v>
      </c>
      <c r="C14" s="13">
        <v>2007</v>
      </c>
      <c r="D14" s="98" t="s">
        <v>71</v>
      </c>
      <c r="E14" s="25" t="s">
        <v>140</v>
      </c>
      <c r="F14" s="109">
        <v>9.75</v>
      </c>
      <c r="G14" s="109">
        <v>10</v>
      </c>
      <c r="H14" s="109">
        <v>9.6</v>
      </c>
      <c r="I14" s="109">
        <v>8.1</v>
      </c>
      <c r="J14" s="109">
        <f t="shared" si="0"/>
        <v>37.450000000000003</v>
      </c>
      <c r="K14" s="95">
        <v>7</v>
      </c>
    </row>
    <row r="15" spans="1:11" ht="35.25" customHeight="1" x14ac:dyDescent="0.2">
      <c r="A15" s="12">
        <v>8</v>
      </c>
      <c r="B15" s="22" t="s">
        <v>106</v>
      </c>
      <c r="C15" s="13">
        <v>2007</v>
      </c>
      <c r="D15" s="108" t="s">
        <v>52</v>
      </c>
      <c r="E15" s="25" t="s">
        <v>109</v>
      </c>
      <c r="F15" s="109">
        <v>10.1</v>
      </c>
      <c r="G15" s="109">
        <v>9.6999999999999993</v>
      </c>
      <c r="H15" s="109">
        <v>9.1</v>
      </c>
      <c r="I15" s="109">
        <v>7.5</v>
      </c>
      <c r="J15" s="109">
        <f t="shared" si="0"/>
        <v>36.4</v>
      </c>
      <c r="K15" s="95">
        <v>8</v>
      </c>
    </row>
    <row r="16" spans="1:11" ht="30.75" customHeight="1" x14ac:dyDescent="0.2">
      <c r="A16" s="12">
        <v>9</v>
      </c>
      <c r="B16" s="22" t="s">
        <v>105</v>
      </c>
      <c r="C16" s="13">
        <v>2007</v>
      </c>
      <c r="D16" s="108" t="s">
        <v>25</v>
      </c>
      <c r="E16" s="25" t="s">
        <v>77</v>
      </c>
      <c r="F16" s="109">
        <v>8.6999999999999993</v>
      </c>
      <c r="G16" s="109">
        <v>8.1999999999999993</v>
      </c>
      <c r="H16" s="109">
        <v>8.5</v>
      </c>
      <c r="I16" s="109">
        <v>6.6</v>
      </c>
      <c r="J16" s="109">
        <f t="shared" si="0"/>
        <v>32</v>
      </c>
      <c r="K16" s="95">
        <v>9</v>
      </c>
    </row>
    <row r="17" spans="1:11" ht="29.25" customHeight="1" x14ac:dyDescent="0.2">
      <c r="A17" s="12">
        <v>10</v>
      </c>
      <c r="B17" s="22" t="s">
        <v>104</v>
      </c>
      <c r="C17" s="13">
        <v>2007</v>
      </c>
      <c r="D17" s="108" t="s">
        <v>52</v>
      </c>
      <c r="E17" s="25" t="s">
        <v>109</v>
      </c>
      <c r="F17" s="109">
        <v>8.4</v>
      </c>
      <c r="G17" s="109">
        <v>7.9</v>
      </c>
      <c r="H17" s="109">
        <v>7.75</v>
      </c>
      <c r="I17" s="109">
        <v>7.55</v>
      </c>
      <c r="J17" s="109">
        <f t="shared" si="0"/>
        <v>31.6</v>
      </c>
      <c r="K17" s="95">
        <v>10</v>
      </c>
    </row>
    <row r="18" spans="1:11" ht="15" x14ac:dyDescent="0.2">
      <c r="A18" s="17"/>
      <c r="B18" s="60"/>
      <c r="C18" s="26"/>
      <c r="D18" s="78"/>
      <c r="E18" s="48"/>
      <c r="F18" s="62"/>
      <c r="G18" s="62"/>
      <c r="H18" s="62"/>
      <c r="I18" s="62"/>
      <c r="J18" s="62"/>
      <c r="K18" s="79"/>
    </row>
    <row r="19" spans="1:11" ht="15" x14ac:dyDescent="0.25">
      <c r="B19" s="97" t="s">
        <v>43</v>
      </c>
      <c r="C19" s="97"/>
      <c r="E19" s="33" t="s">
        <v>59</v>
      </c>
      <c r="F19" s="140" t="s">
        <v>72</v>
      </c>
      <c r="G19" s="140"/>
      <c r="H19" s="15"/>
      <c r="I19" s="15"/>
    </row>
    <row r="20" spans="1:11" ht="15" x14ac:dyDescent="0.25">
      <c r="B20" s="33"/>
      <c r="C20" s="33"/>
      <c r="E20" s="33"/>
      <c r="F20" s="33"/>
      <c r="G20" s="33"/>
      <c r="H20" s="6"/>
      <c r="I20" s="6"/>
    </row>
    <row r="21" spans="1:11" ht="15" x14ac:dyDescent="0.25">
      <c r="B21" s="104" t="s">
        <v>44</v>
      </c>
      <c r="C21" s="104"/>
      <c r="E21" s="33" t="s">
        <v>74</v>
      </c>
      <c r="F21" s="55" t="s">
        <v>80</v>
      </c>
      <c r="G21" s="56"/>
      <c r="H21" s="6"/>
    </row>
    <row r="22" spans="1:11" ht="15.75" x14ac:dyDescent="0.25">
      <c r="B22" s="3"/>
      <c r="F22" s="55"/>
      <c r="G22" s="6"/>
      <c r="I22" s="2"/>
    </row>
  </sheetData>
  <sortState ref="B33:J39">
    <sortCondition descending="1" ref="J33:J39"/>
  </sortState>
  <mergeCells count="3">
    <mergeCell ref="F19:G19"/>
    <mergeCell ref="C1:I4"/>
    <mergeCell ref="E5:F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="80" zoomScaleNormal="80" workbookViewId="0">
      <selection activeCell="Q12" sqref="Q12"/>
    </sheetView>
  </sheetViews>
  <sheetFormatPr defaultRowHeight="12.75" x14ac:dyDescent="0.2"/>
  <cols>
    <col min="1" max="1" width="4.42578125" customWidth="1"/>
    <col min="2" max="2" width="23.85546875" customWidth="1"/>
    <col min="3" max="3" width="7.7109375" customWidth="1"/>
    <col min="4" max="4" width="18.140625" customWidth="1"/>
    <col min="5" max="5" width="20.5703125" customWidth="1"/>
    <col min="6" max="6" width="9.28515625" customWidth="1"/>
    <col min="7" max="7" width="10.5703125" customWidth="1"/>
    <col min="8" max="8" width="8.7109375" customWidth="1"/>
    <col min="9" max="9" width="8.85546875" customWidth="1"/>
    <col min="10" max="10" width="10.5703125" customWidth="1"/>
    <col min="11" max="11" width="10.28515625" customWidth="1"/>
  </cols>
  <sheetData>
    <row r="1" spans="1:13" ht="34.5" customHeight="1" x14ac:dyDescent="0.2">
      <c r="C1" s="135" t="s">
        <v>131</v>
      </c>
      <c r="D1" s="135"/>
      <c r="E1" s="135"/>
      <c r="F1" s="135"/>
      <c r="G1" s="135"/>
      <c r="H1" s="135"/>
      <c r="I1" s="135"/>
    </row>
    <row r="2" spans="1:13" ht="26.25" customHeight="1" x14ac:dyDescent="0.2">
      <c r="C2" s="135"/>
      <c r="D2" s="135"/>
      <c r="E2" s="135"/>
      <c r="F2" s="135"/>
      <c r="G2" s="135"/>
      <c r="H2" s="135"/>
      <c r="I2" s="135"/>
    </row>
    <row r="3" spans="1:13" ht="6.75" customHeight="1" x14ac:dyDescent="0.2">
      <c r="C3" s="135"/>
      <c r="D3" s="135"/>
      <c r="E3" s="135"/>
      <c r="F3" s="135"/>
      <c r="G3" s="135"/>
      <c r="H3" s="135"/>
      <c r="I3" s="135"/>
      <c r="J3" s="6"/>
    </row>
    <row r="4" spans="1:13" ht="15.75" x14ac:dyDescent="0.25">
      <c r="A4" s="1"/>
      <c r="B4" s="27" t="s">
        <v>70</v>
      </c>
      <c r="D4" s="82"/>
      <c r="E4" s="141" t="s">
        <v>116</v>
      </c>
      <c r="F4" s="141"/>
      <c r="G4" s="82"/>
      <c r="H4" s="20"/>
      <c r="I4" s="20"/>
      <c r="J4" s="6"/>
    </row>
    <row r="5" spans="1:13" ht="14.25" x14ac:dyDescent="0.2">
      <c r="A5" s="8" t="s">
        <v>32</v>
      </c>
      <c r="B5" s="9" t="s">
        <v>33</v>
      </c>
      <c r="C5" s="9" t="s">
        <v>34</v>
      </c>
      <c r="D5" s="9" t="s">
        <v>35</v>
      </c>
      <c r="E5" s="9" t="s">
        <v>36</v>
      </c>
      <c r="F5" s="47" t="s">
        <v>37</v>
      </c>
      <c r="G5" s="47" t="s">
        <v>38</v>
      </c>
      <c r="H5" s="47" t="s">
        <v>39</v>
      </c>
      <c r="I5" s="47" t="s">
        <v>40</v>
      </c>
      <c r="J5" s="10" t="s">
        <v>41</v>
      </c>
      <c r="K5" s="11" t="s">
        <v>42</v>
      </c>
    </row>
    <row r="6" spans="1:13" ht="29.25" customHeight="1" x14ac:dyDescent="0.2">
      <c r="A6" s="12">
        <v>1</v>
      </c>
      <c r="B6" s="124" t="s">
        <v>1</v>
      </c>
      <c r="C6" s="125">
        <v>2005</v>
      </c>
      <c r="D6" s="98" t="s">
        <v>4</v>
      </c>
      <c r="E6" s="129" t="s">
        <v>10</v>
      </c>
      <c r="F6" s="46">
        <v>16.2</v>
      </c>
      <c r="G6" s="46">
        <v>14.3</v>
      </c>
      <c r="H6" s="46">
        <v>16.3</v>
      </c>
      <c r="I6" s="46">
        <v>15.55</v>
      </c>
      <c r="J6" s="46">
        <f t="shared" ref="J6:J15" si="0">F6+G6+H6+I6</f>
        <v>62.349999999999994</v>
      </c>
      <c r="K6" s="64">
        <v>1</v>
      </c>
    </row>
    <row r="7" spans="1:13" ht="32.25" customHeight="1" x14ac:dyDescent="0.2">
      <c r="A7" s="12">
        <f t="shared" ref="A7:A10" si="1">A6+1</f>
        <v>2</v>
      </c>
      <c r="B7" s="127" t="s">
        <v>22</v>
      </c>
      <c r="C7" s="125">
        <v>2003</v>
      </c>
      <c r="D7" s="98" t="s">
        <v>68</v>
      </c>
      <c r="E7" s="128" t="s">
        <v>46</v>
      </c>
      <c r="F7" s="46">
        <v>12.85</v>
      </c>
      <c r="G7" s="46">
        <v>16.100000000000001</v>
      </c>
      <c r="H7" s="46">
        <v>16.5</v>
      </c>
      <c r="I7" s="46">
        <v>13.6</v>
      </c>
      <c r="J7" s="46">
        <f t="shared" si="0"/>
        <v>59.050000000000004</v>
      </c>
      <c r="K7" s="64">
        <v>2</v>
      </c>
    </row>
    <row r="8" spans="1:13" ht="35.25" customHeight="1" x14ac:dyDescent="0.2">
      <c r="A8" s="12">
        <f t="shared" si="1"/>
        <v>3</v>
      </c>
      <c r="B8" s="124" t="s">
        <v>2</v>
      </c>
      <c r="C8" s="125">
        <v>2005</v>
      </c>
      <c r="D8" s="98" t="s">
        <v>71</v>
      </c>
      <c r="E8" s="126" t="s">
        <v>146</v>
      </c>
      <c r="F8" s="46">
        <v>15.35</v>
      </c>
      <c r="G8" s="46">
        <v>15.8</v>
      </c>
      <c r="H8" s="46">
        <v>12.8</v>
      </c>
      <c r="I8" s="46">
        <v>15.1</v>
      </c>
      <c r="J8" s="46">
        <f t="shared" si="0"/>
        <v>59.050000000000004</v>
      </c>
      <c r="K8" s="64">
        <v>2</v>
      </c>
    </row>
    <row r="9" spans="1:13" ht="30" customHeight="1" x14ac:dyDescent="0.2">
      <c r="A9" s="12">
        <f t="shared" si="1"/>
        <v>4</v>
      </c>
      <c r="B9" s="127" t="s">
        <v>60</v>
      </c>
      <c r="C9" s="125">
        <v>2004</v>
      </c>
      <c r="D9" s="98" t="s">
        <v>71</v>
      </c>
      <c r="E9" s="126" t="s">
        <v>146</v>
      </c>
      <c r="F9" s="46">
        <v>15.2</v>
      </c>
      <c r="G9" s="46">
        <v>14.95</v>
      </c>
      <c r="H9" s="46">
        <v>13.75</v>
      </c>
      <c r="I9" s="46">
        <v>14.25</v>
      </c>
      <c r="J9" s="46">
        <f t="shared" si="0"/>
        <v>58.15</v>
      </c>
      <c r="K9" s="64">
        <v>3</v>
      </c>
    </row>
    <row r="10" spans="1:13" ht="34.5" customHeight="1" x14ac:dyDescent="0.2">
      <c r="A10" s="12">
        <f t="shared" si="1"/>
        <v>5</v>
      </c>
      <c r="B10" s="127" t="s">
        <v>99</v>
      </c>
      <c r="C10" s="125">
        <v>2005</v>
      </c>
      <c r="D10" s="98" t="s">
        <v>4</v>
      </c>
      <c r="E10" s="129" t="s">
        <v>7</v>
      </c>
      <c r="F10" s="46">
        <v>12.25</v>
      </c>
      <c r="G10" s="46">
        <v>13.5</v>
      </c>
      <c r="H10" s="46">
        <v>13.9</v>
      </c>
      <c r="I10" s="46">
        <v>14.05</v>
      </c>
      <c r="J10" s="46">
        <f t="shared" si="0"/>
        <v>53.7</v>
      </c>
      <c r="K10" s="64">
        <v>4</v>
      </c>
      <c r="M10" s="5"/>
    </row>
    <row r="11" spans="1:13" ht="42.75" customHeight="1" x14ac:dyDescent="0.2">
      <c r="A11" s="12">
        <v>6</v>
      </c>
      <c r="B11" s="127" t="s">
        <v>101</v>
      </c>
      <c r="C11" s="125">
        <v>2005</v>
      </c>
      <c r="D11" s="98" t="s">
        <v>4</v>
      </c>
      <c r="E11" s="129" t="s">
        <v>7</v>
      </c>
      <c r="F11" s="46">
        <v>12.5</v>
      </c>
      <c r="G11" s="46">
        <v>15.2</v>
      </c>
      <c r="H11" s="46">
        <v>13.05</v>
      </c>
      <c r="I11" s="46">
        <v>12.8</v>
      </c>
      <c r="J11" s="46">
        <f t="shared" si="0"/>
        <v>53.55</v>
      </c>
      <c r="K11" s="64">
        <v>5</v>
      </c>
      <c r="M11" s="5"/>
    </row>
    <row r="12" spans="1:13" ht="27" customHeight="1" x14ac:dyDescent="0.25">
      <c r="A12" s="12">
        <v>7</v>
      </c>
      <c r="B12" s="130" t="s">
        <v>100</v>
      </c>
      <c r="C12" s="131">
        <v>2005</v>
      </c>
      <c r="D12" s="98" t="s">
        <v>4</v>
      </c>
      <c r="E12" s="129" t="s">
        <v>109</v>
      </c>
      <c r="F12" s="46">
        <v>10.6</v>
      </c>
      <c r="G12" s="46">
        <v>13.1</v>
      </c>
      <c r="H12" s="46">
        <v>14.95</v>
      </c>
      <c r="I12" s="46">
        <v>14.1</v>
      </c>
      <c r="J12" s="46">
        <f t="shared" si="0"/>
        <v>52.75</v>
      </c>
      <c r="K12" s="64">
        <v>6</v>
      </c>
      <c r="M12" s="5"/>
    </row>
    <row r="13" spans="1:13" ht="30" customHeight="1" x14ac:dyDescent="0.2">
      <c r="A13" s="12">
        <v>8</v>
      </c>
      <c r="B13" s="127" t="s">
        <v>98</v>
      </c>
      <c r="C13" s="125">
        <v>2005</v>
      </c>
      <c r="D13" s="98" t="s">
        <v>4</v>
      </c>
      <c r="E13" s="129" t="s">
        <v>109</v>
      </c>
      <c r="F13" s="46">
        <v>12.15</v>
      </c>
      <c r="G13" s="46">
        <v>13.7</v>
      </c>
      <c r="H13" s="46">
        <v>13.95</v>
      </c>
      <c r="I13" s="46">
        <v>11.65</v>
      </c>
      <c r="J13" s="46">
        <f t="shared" si="0"/>
        <v>51.449999999999996</v>
      </c>
      <c r="K13" s="64">
        <v>7</v>
      </c>
      <c r="M13" s="5"/>
    </row>
    <row r="14" spans="1:13" ht="42.75" customHeight="1" x14ac:dyDescent="0.2">
      <c r="A14" s="12">
        <v>9</v>
      </c>
      <c r="B14" s="127" t="s">
        <v>96</v>
      </c>
      <c r="C14" s="125">
        <v>2003</v>
      </c>
      <c r="D14" s="98" t="s">
        <v>4</v>
      </c>
      <c r="E14" s="129" t="s">
        <v>109</v>
      </c>
      <c r="F14" s="46">
        <v>11.5</v>
      </c>
      <c r="G14" s="46">
        <v>11.1</v>
      </c>
      <c r="H14" s="46">
        <v>11.15</v>
      </c>
      <c r="I14" s="46">
        <v>11</v>
      </c>
      <c r="J14" s="46">
        <f t="shared" si="0"/>
        <v>44.75</v>
      </c>
      <c r="K14" s="64">
        <v>8</v>
      </c>
      <c r="M14" s="5"/>
    </row>
    <row r="15" spans="1:13" ht="31.5" customHeight="1" x14ac:dyDescent="0.25">
      <c r="A15" s="12">
        <v>10</v>
      </c>
      <c r="B15" s="127" t="s">
        <v>97</v>
      </c>
      <c r="C15" s="125">
        <v>2004</v>
      </c>
      <c r="D15" s="98" t="s">
        <v>20</v>
      </c>
      <c r="E15" s="129" t="s">
        <v>76</v>
      </c>
      <c r="F15" s="46">
        <v>12.1</v>
      </c>
      <c r="G15" s="46">
        <v>10.85</v>
      </c>
      <c r="H15" s="46">
        <v>11.55</v>
      </c>
      <c r="I15" s="46">
        <v>8.4</v>
      </c>
      <c r="J15" s="46">
        <f t="shared" si="0"/>
        <v>42.9</v>
      </c>
      <c r="K15" s="29">
        <v>9</v>
      </c>
      <c r="M15" s="4"/>
    </row>
    <row r="16" spans="1:13" ht="10.5" customHeight="1" x14ac:dyDescent="0.2">
      <c r="A16" s="17"/>
      <c r="B16" s="60"/>
      <c r="C16" s="26"/>
      <c r="D16" s="78"/>
      <c r="E16" s="80"/>
      <c r="F16" s="62"/>
      <c r="G16" s="62"/>
      <c r="H16" s="62"/>
      <c r="I16" s="62"/>
      <c r="J16" s="62"/>
      <c r="K16" s="26"/>
      <c r="M16" s="4"/>
    </row>
    <row r="17" spans="1:11" ht="15" x14ac:dyDescent="0.25">
      <c r="A17" s="14"/>
      <c r="B17" s="97" t="s">
        <v>43</v>
      </c>
      <c r="C17" s="97"/>
      <c r="E17" s="33" t="s">
        <v>59</v>
      </c>
      <c r="F17" s="138" t="s">
        <v>72</v>
      </c>
      <c r="G17" s="138"/>
      <c r="H17" s="15"/>
      <c r="I17" s="15"/>
      <c r="J17" s="15"/>
      <c r="K17" s="16"/>
    </row>
    <row r="18" spans="1:11" ht="15" x14ac:dyDescent="0.25">
      <c r="B18" s="33"/>
      <c r="C18" s="33"/>
      <c r="E18" s="33"/>
      <c r="F18" s="33"/>
      <c r="G18" s="33"/>
      <c r="H18" s="6"/>
      <c r="I18" s="6"/>
      <c r="J18" s="6"/>
    </row>
    <row r="19" spans="1:11" ht="15" x14ac:dyDescent="0.25">
      <c r="B19" s="104" t="s">
        <v>44</v>
      </c>
      <c r="C19" s="104"/>
      <c r="E19" s="33" t="s">
        <v>74</v>
      </c>
      <c r="F19" s="55" t="s">
        <v>80</v>
      </c>
      <c r="G19" s="56"/>
      <c r="H19" s="6"/>
      <c r="J19" s="6"/>
    </row>
    <row r="20" spans="1:11" ht="15.75" x14ac:dyDescent="0.25">
      <c r="B20" s="3"/>
      <c r="F20" s="55"/>
      <c r="G20" s="6"/>
      <c r="I20" s="7"/>
      <c r="J20" s="6"/>
    </row>
  </sheetData>
  <sortState ref="B6:J15">
    <sortCondition descending="1" ref="J6:J15"/>
  </sortState>
  <mergeCells count="3">
    <mergeCell ref="F17:G17"/>
    <mergeCell ref="C1:I3"/>
    <mergeCell ref="E4:F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D12" sqref="D12"/>
    </sheetView>
  </sheetViews>
  <sheetFormatPr defaultRowHeight="12.75" x14ac:dyDescent="0.2"/>
  <cols>
    <col min="1" max="1" width="4.7109375" customWidth="1"/>
    <col min="2" max="2" width="24.28515625" customWidth="1"/>
    <col min="3" max="3" width="9.85546875" customWidth="1"/>
    <col min="4" max="4" width="17" customWidth="1"/>
    <col min="5" max="5" width="18.28515625" customWidth="1"/>
    <col min="6" max="6" width="9.140625" customWidth="1"/>
    <col min="7" max="7" width="7.7109375" customWidth="1"/>
    <col min="8" max="8" width="8" customWidth="1"/>
    <col min="9" max="9" width="7.28515625" customWidth="1"/>
    <col min="10" max="10" width="11.140625" customWidth="1"/>
  </cols>
  <sheetData>
    <row r="1" spans="1:11" ht="35.25" customHeight="1" x14ac:dyDescent="0.2">
      <c r="B1" s="21"/>
      <c r="C1" s="135" t="s">
        <v>131</v>
      </c>
      <c r="D1" s="135"/>
      <c r="E1" s="135"/>
      <c r="F1" s="135"/>
      <c r="G1" s="135"/>
      <c r="H1" s="135"/>
      <c r="I1" s="135"/>
      <c r="J1" s="21"/>
    </row>
    <row r="2" spans="1:11" ht="14.25" customHeight="1" x14ac:dyDescent="0.2">
      <c r="A2" s="21"/>
      <c r="B2" s="21"/>
      <c r="C2" s="135"/>
      <c r="D2" s="135"/>
      <c r="E2" s="135"/>
      <c r="F2" s="135"/>
      <c r="G2" s="135"/>
      <c r="H2" s="135"/>
      <c r="I2" s="135"/>
      <c r="J2" s="21"/>
    </row>
    <row r="3" spans="1:11" ht="27.75" customHeight="1" x14ac:dyDescent="0.2">
      <c r="A3" s="21"/>
      <c r="B3" s="21"/>
      <c r="C3" s="135"/>
      <c r="D3" s="135"/>
      <c r="E3" s="135"/>
      <c r="F3" s="135"/>
      <c r="G3" s="135"/>
      <c r="H3" s="135"/>
      <c r="I3" s="135"/>
      <c r="J3" s="21"/>
    </row>
    <row r="4" spans="1:11" ht="15.75" x14ac:dyDescent="0.25">
      <c r="A4" s="1"/>
      <c r="B4" s="32" t="s">
        <v>145</v>
      </c>
      <c r="D4" s="82"/>
      <c r="E4" s="141" t="s">
        <v>116</v>
      </c>
      <c r="F4" s="141"/>
      <c r="G4" s="82"/>
      <c r="H4" s="20"/>
      <c r="I4" s="20"/>
      <c r="J4" s="6"/>
    </row>
    <row r="5" spans="1:11" ht="14.25" x14ac:dyDescent="0.2">
      <c r="A5" s="75" t="s">
        <v>32</v>
      </c>
      <c r="B5" s="75" t="s">
        <v>33</v>
      </c>
      <c r="C5" s="75" t="s">
        <v>34</v>
      </c>
      <c r="D5" s="75" t="s">
        <v>35</v>
      </c>
      <c r="E5" s="75" t="s">
        <v>36</v>
      </c>
      <c r="F5" s="76" t="s">
        <v>37</v>
      </c>
      <c r="G5" s="76" t="s">
        <v>38</v>
      </c>
      <c r="H5" s="76" t="s">
        <v>39</v>
      </c>
      <c r="I5" s="76" t="s">
        <v>40</v>
      </c>
      <c r="J5" s="76" t="s">
        <v>41</v>
      </c>
      <c r="K5" s="75" t="s">
        <v>42</v>
      </c>
    </row>
    <row r="6" spans="1:11" ht="49.5" customHeight="1" x14ac:dyDescent="0.2">
      <c r="A6" s="12">
        <v>1</v>
      </c>
      <c r="B6" s="19" t="s">
        <v>23</v>
      </c>
      <c r="C6" s="13">
        <v>2002</v>
      </c>
      <c r="D6" s="25" t="s">
        <v>68</v>
      </c>
      <c r="E6" s="19" t="s">
        <v>46</v>
      </c>
      <c r="F6" s="46">
        <v>17.05</v>
      </c>
      <c r="G6" s="46">
        <v>15</v>
      </c>
      <c r="H6" s="46">
        <v>13.95</v>
      </c>
      <c r="I6" s="46">
        <v>16.5</v>
      </c>
      <c r="J6" s="46">
        <f>F6+G6+H6+I6</f>
        <v>62.5</v>
      </c>
      <c r="K6" s="95">
        <v>1</v>
      </c>
    </row>
    <row r="7" spans="1:11" ht="42" customHeight="1" x14ac:dyDescent="0.2">
      <c r="A7" s="12">
        <f t="shared" ref="A7:A8" si="0">A6+1</f>
        <v>2</v>
      </c>
      <c r="B7" s="18" t="s">
        <v>144</v>
      </c>
      <c r="C7" s="13">
        <v>2003</v>
      </c>
      <c r="D7" s="25" t="s">
        <v>68</v>
      </c>
      <c r="E7" s="19" t="s">
        <v>46</v>
      </c>
      <c r="F7" s="46">
        <v>14.45</v>
      </c>
      <c r="G7" s="46">
        <v>15.3</v>
      </c>
      <c r="H7" s="46">
        <v>15.65</v>
      </c>
      <c r="I7" s="46">
        <v>15.55</v>
      </c>
      <c r="J7" s="46">
        <f>F7+G7+H7+I7</f>
        <v>60.95</v>
      </c>
      <c r="K7" s="95">
        <v>2</v>
      </c>
    </row>
    <row r="8" spans="1:11" ht="42" customHeight="1" x14ac:dyDescent="0.2">
      <c r="A8" s="12">
        <f t="shared" si="0"/>
        <v>3</v>
      </c>
      <c r="B8" s="19" t="s">
        <v>3</v>
      </c>
      <c r="C8" s="13">
        <v>2002</v>
      </c>
      <c r="D8" s="25" t="s">
        <v>68</v>
      </c>
      <c r="E8" s="19" t="s">
        <v>46</v>
      </c>
      <c r="F8" s="46">
        <v>13.4</v>
      </c>
      <c r="G8" s="46">
        <v>14.1</v>
      </c>
      <c r="H8" s="46">
        <v>15.5</v>
      </c>
      <c r="I8" s="46">
        <v>13.15</v>
      </c>
      <c r="J8" s="46">
        <f>F8+G8+H8+I8</f>
        <v>56.15</v>
      </c>
      <c r="K8" s="95">
        <v>3</v>
      </c>
    </row>
    <row r="10" spans="1:11" ht="15" x14ac:dyDescent="0.25">
      <c r="A10" s="14"/>
      <c r="B10" s="97" t="s">
        <v>43</v>
      </c>
      <c r="C10" s="97"/>
      <c r="E10" s="33" t="s">
        <v>59</v>
      </c>
      <c r="F10" s="138" t="s">
        <v>72</v>
      </c>
      <c r="G10" s="138"/>
      <c r="H10" s="15" t="s">
        <v>81</v>
      </c>
      <c r="I10" s="85"/>
      <c r="J10" s="15"/>
      <c r="K10" s="16"/>
    </row>
    <row r="11" spans="1:11" ht="15" x14ac:dyDescent="0.25">
      <c r="B11" s="33"/>
      <c r="C11" s="33"/>
      <c r="E11" s="33"/>
      <c r="F11" s="33"/>
      <c r="G11" s="33"/>
      <c r="H11" s="6"/>
      <c r="I11" s="86"/>
      <c r="J11" s="6"/>
    </row>
    <row r="12" spans="1:11" ht="15" x14ac:dyDescent="0.25">
      <c r="B12" s="104" t="s">
        <v>44</v>
      </c>
      <c r="C12" s="104"/>
      <c r="E12" s="33" t="s">
        <v>74</v>
      </c>
      <c r="F12" s="55" t="s">
        <v>80</v>
      </c>
      <c r="G12" s="56"/>
      <c r="H12" s="6"/>
      <c r="I12" s="86"/>
      <c r="J12" s="6"/>
    </row>
    <row r="13" spans="1:11" ht="15" x14ac:dyDescent="0.25">
      <c r="B13" s="3"/>
      <c r="F13" s="55"/>
      <c r="G13" s="6"/>
      <c r="H13" s="6"/>
      <c r="I13" s="86"/>
      <c r="J13" s="6"/>
    </row>
  </sheetData>
  <sortState ref="B6:J8">
    <sortCondition descending="1" ref="J6:J8"/>
  </sortState>
  <mergeCells count="3">
    <mergeCell ref="F10:G10"/>
    <mergeCell ref="C1:I3"/>
    <mergeCell ref="E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Лист5</vt:lpstr>
      <vt:lpstr>3 взр</vt:lpstr>
      <vt:lpstr>2 взр</vt:lpstr>
      <vt:lpstr>1 взр</vt:lpstr>
      <vt:lpstr>1 юн 2010</vt:lpstr>
      <vt:lpstr>2 р  2008</vt:lpstr>
      <vt:lpstr>1 разряд 06-07</vt:lpstr>
      <vt:lpstr>КМС</vt:lpstr>
      <vt:lpstr>мс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ДЮСШ9</dc:creator>
  <cp:lastModifiedBy>ANNA</cp:lastModifiedBy>
  <cp:revision>131</cp:revision>
  <cp:lastPrinted>2018-09-08T17:32:53Z</cp:lastPrinted>
  <dcterms:created xsi:type="dcterms:W3CDTF">2016-10-12T23:51:05Z</dcterms:created>
  <dcterms:modified xsi:type="dcterms:W3CDTF">2018-09-25T06:59:21Z</dcterms:modified>
  <dc:language>ru-RU</dc:language>
</cp:coreProperties>
</file>